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827"/>
  <workbookPr codeName="ThisWorkbook" hidePivotFieldList="1"/>
  <mc:AlternateContent xmlns:mc="http://schemas.openxmlformats.org/markup-compatibility/2006">
    <mc:Choice Requires="x15">
      <x15ac:absPath xmlns:x15ac="http://schemas.microsoft.com/office/spreadsheetml/2010/11/ac" url="D:\Vignesh\Assignment\Capstone Project Dashboards\Salary Prediction Dashboard\"/>
    </mc:Choice>
  </mc:AlternateContent>
  <xr:revisionPtr revIDLastSave="0" documentId="13_ncr:1_{5369EC7B-0EA2-4F29-A713-AF6F6DC33BA8}" xr6:coauthVersionLast="47" xr6:coauthVersionMax="47" xr10:uidLastSave="{00000000-0000-0000-0000-000000000000}"/>
  <bookViews>
    <workbookView xWindow="-120" yWindow="-120" windowWidth="20730" windowHeight="11760" firstSheet="1" activeTab="1" xr2:uid="{00000000-000D-0000-FFFF-FFFF00000000}"/>
  </bookViews>
  <sheets>
    <sheet name="Sheet1" sheetId="1" state="hidden" r:id="rId1"/>
    <sheet name="Dashboard" sheetId="2" r:id="rId2"/>
  </sheets>
  <definedNames>
    <definedName name="_xlnm._FilterDatabase" localSheetId="0" hidden="1">Sheet1!$G$10:$H$326</definedName>
    <definedName name="Slicer_Department">#N/A</definedName>
    <definedName name="Slicer_GENDER">#N/A</definedName>
    <definedName name="Slicer_Phase">#N/A</definedName>
    <definedName name="Slicer_Status_Type">#N/A</definedName>
  </definedNames>
  <calcPr calcId="191029"/>
  <pivotCaches>
    <pivotCache cacheId="0" r:id="rId3"/>
    <pivotCache cacheId="124" r:id="rId4"/>
    <pivotCache cacheId="127" r:id="rId5"/>
    <pivotCache cacheId="130" r:id="rId6"/>
    <pivotCache cacheId="133" r:id="rId7"/>
    <pivotCache cacheId="136" r:id="rId8"/>
    <pivotCache cacheId="139" r:id="rId9"/>
    <pivotCache cacheId="142" r:id="rId10"/>
    <pivotCache cacheId="145" r:id="rId11"/>
    <pivotCache cacheId="148" r:id="rId12"/>
  </pivotCaches>
  <extLst>
    <ext xmlns:x14="http://schemas.microsoft.com/office/spreadsheetml/2009/9/main" uri="{876F7934-8845-4945-9796-88D515C7AA90}">
      <x14:pivotCaches>
        <pivotCache cacheId="10" r:id="rId13"/>
      </x14:pivotCaches>
    </ext>
    <ext xmlns:x14="http://schemas.microsoft.com/office/spreadsheetml/2009/9/main" uri="{BBE1A952-AA13-448e-AADC-164F8A28A991}">
      <x14:slicerCaches>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ary_c4608a16-0350-4064-a233-4928b02dfef6" name="Salary" connection="Query - Salary"/>
          <x15:modelTable id="Wage_fed62325-d4a2-42b8-b385-751826cda3da" name="Wage" connection="Query - Wage"/>
        </x15:modelTables>
        <x15:extLst>
          <ext xmlns:x16="http://schemas.microsoft.com/office/spreadsheetml/2014/11/main" uri="{9835A34E-60A6-4A7C-AAB8-D5F71C897F49}">
            <x16:modelTimeGroupings>
              <x16:modelTimeGrouping tableName="Salary" columnName="EMPLOY DATE" columnId="EMPLOY DATE">
                <x16:calculatedTimeColumn columnName="EMPLOY DATE (Year)" columnId="EMPLOY DATE (Year)" contentType="years" isSelected="1"/>
                <x16:calculatedTimeColumn columnName="EMPLOY DATE (Quarter)" columnId="EMPLOY DATE (Quarter)" contentType="quarters" isSelected="1"/>
                <x16:calculatedTimeColumn columnName="EMPLOY DATE (Month Index)" columnId="EMPLOY DATE (Month Index)" contentType="monthsindex" isSelected="1"/>
                <x16:calculatedTimeColumn columnName="EMPLOY DATE (Month)" columnId="EMPLOY DATE (Month)" contentType="months" isSelected="1"/>
              </x16:modelTimeGrouping>
            </x16:modelTimeGroupings>
          </ext>
        </x15:extLst>
      </x15:dataModel>
    </ext>
  </extLst>
</workbook>
</file>

<file path=xl/calcChain.xml><?xml version="1.0" encoding="utf-8"?>
<calcChain xmlns="http://schemas.openxmlformats.org/spreadsheetml/2006/main">
  <c r="G71" i="1" l="1"/>
  <c r="B71" i="1"/>
  <c r="C71" i="1"/>
  <c r="D71" i="1"/>
  <c r="E71" i="1"/>
  <c r="F71" i="1"/>
  <c r="A71" i="1"/>
  <c r="C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2A5FD86-23F5-48F0-9C79-2932A97C0F5B}" name="Query - Salary" description="Connection to the 'Salary' query in the workbook." type="100" refreshedVersion="8" minRefreshableVersion="5">
    <extLst>
      <ext xmlns:x15="http://schemas.microsoft.com/office/spreadsheetml/2010/11/main" uri="{DE250136-89BD-433C-8126-D09CA5730AF9}">
        <x15:connection id="4b24328b-82b0-47e8-86c5-eb02d68ec0db"/>
      </ext>
    </extLst>
  </connection>
  <connection id="2" xr16:uid="{E94EAB8C-51C6-4D8B-A8E5-705651FA5C48}" name="Query - Wage" description="Connection to the 'Wage' query in the workbook." type="100" refreshedVersion="8" minRefreshableVersion="5">
    <extLst>
      <ext xmlns:x15="http://schemas.microsoft.com/office/spreadsheetml/2010/11/main" uri="{DE250136-89BD-433C-8126-D09CA5730AF9}">
        <x15:connection id="ea26953d-af80-4019-9bf3-1f4d90db850a">
          <x15:oledbPr connection="Provider=Microsoft.Mashup.OleDb.1;Data Source=$Workbook$;Location=Wage;Extended Properties=&quot;&quot;">
            <x15:dbTables>
              <x15:dbTable name="Wage"/>
            </x15:dbTables>
          </x15:oledbPr>
        </x15:connection>
      </ext>
    </extLst>
  </connection>
  <connection id="3" xr16:uid="{E71FF7E6-E879-45A5-A130-9806C92CD21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<sst xmlns="http://schemas.openxmlformats.org/spreadsheetml/2006/main" count="113" uniqueCount="67">
  <si>
    <t>All</t>
  </si>
  <si>
    <t>Foundational Years</t>
  </si>
  <si>
    <t>Transition Years</t>
  </si>
  <si>
    <t>Modern Wave</t>
  </si>
  <si>
    <t>Selected_Phase</t>
  </si>
  <si>
    <t>PhaseList</t>
  </si>
  <si>
    <t>Row Labels</t>
  </si>
  <si>
    <t>Grand Total</t>
  </si>
  <si>
    <t>DEPARTMENT OF FAMILY AND PROTECTIVE SERVICES</t>
  </si>
  <si>
    <t>DEPARTMENT OF PUBLIC SAFETY</t>
  </si>
  <si>
    <t>HEALTH AND HUMAN SERVICES COMMISSION</t>
  </si>
  <si>
    <t>TEXAS DEPARTMENT OF CRIMINAL JUSTICE</t>
  </si>
  <si>
    <t>TEXAS DEPARTMENT OF TRANSPORTATION</t>
  </si>
  <si>
    <t>Average of ANNUAL</t>
  </si>
  <si>
    <t>AM INDIAN</t>
  </si>
  <si>
    <t>ASIAN</t>
  </si>
  <si>
    <t>BLACK</t>
  </si>
  <si>
    <t>HISPANIC</t>
  </si>
  <si>
    <t>OTHER</t>
  </si>
  <si>
    <t>WHITE</t>
  </si>
  <si>
    <t>FEMALE</t>
  </si>
  <si>
    <t>MALE</t>
  </si>
  <si>
    <t>Count of GENDER</t>
  </si>
  <si>
    <t>FULL-TIME</t>
  </si>
  <si>
    <t>PART TIME</t>
  </si>
  <si>
    <t>Count of Job Status</t>
  </si>
  <si>
    <t>Count of ETHNICITY</t>
  </si>
  <si>
    <t>CRF - CLASSIFIED REGULAR FULL-TIME</t>
  </si>
  <si>
    <t>CRP - CLASSIFIED REGULAR PART-TIME</t>
  </si>
  <si>
    <t>CTF - CLASSIFIED TEMPORARY FULL-TIME</t>
  </si>
  <si>
    <t>CTP - CLASSIFIED TEMPORARY PART-TIME</t>
  </si>
  <si>
    <t>ERF - EXEMPT REGULAR FULL-TIME</t>
  </si>
  <si>
    <t>URF - UNCLASSIFIED REGULAR FULL-TIME</t>
  </si>
  <si>
    <t>URP - UNCLASSIFIED REGULAR PART-TIME</t>
  </si>
  <si>
    <t>UTP - UNCLASSIFIED TEMPORARY PART-TIME</t>
  </si>
  <si>
    <t>UTF - UNCLASSIFIED TEMPORARY FULL-TIME</t>
  </si>
  <si>
    <t>CTP - CLASSIFIED TEMPORARY FULL-TIME</t>
  </si>
  <si>
    <t>ERP - EXEMPT REGULAR PART-TIME</t>
  </si>
  <si>
    <t>Average of HRS PER WK</t>
  </si>
  <si>
    <t>ADMIN</t>
  </si>
  <si>
    <t>ADMINISTRATION</t>
  </si>
  <si>
    <t>ANALYTICS</t>
  </si>
  <si>
    <t>COMPLIANCE</t>
  </si>
  <si>
    <t>DATA</t>
  </si>
  <si>
    <t>FINANCE</t>
  </si>
  <si>
    <t>HEALTHCARE</t>
  </si>
  <si>
    <t>HUMAN RESOURCES</t>
  </si>
  <si>
    <t>INVESTIGATION</t>
  </si>
  <si>
    <t>IT</t>
  </si>
  <si>
    <t>LEADERSHIP</t>
  </si>
  <si>
    <t>LEGAL</t>
  </si>
  <si>
    <t>LIBRARY SERVICES</t>
  </si>
  <si>
    <t>MAINTENANCE</t>
  </si>
  <si>
    <t>MANAGEMENT</t>
  </si>
  <si>
    <t>OPERATIONS</t>
  </si>
  <si>
    <t>OTHERS</t>
  </si>
  <si>
    <t>PROGRAMS</t>
  </si>
  <si>
    <t>TECHNICAL SERVICES</t>
  </si>
  <si>
    <t>Average of Disparties</t>
  </si>
  <si>
    <t>Employee Count</t>
  </si>
  <si>
    <t>Total Salary</t>
  </si>
  <si>
    <t>Average Annual Salary</t>
  </si>
  <si>
    <t>Maximum Annual Salary</t>
  </si>
  <si>
    <t>Minimum Annual Salary</t>
  </si>
  <si>
    <t>WAGE DISPARTIES</t>
  </si>
  <si>
    <t>Count of Department</t>
  </si>
  <si>
    <t>Average of MONTHLY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</si>
</sst>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quot;B&quot;"/>
    <numFmt numFmtId="165" formatCode="0.0,&quot;K&quot;"/>
  </numFmts>
  <fonts count="2" x14ac:knownFonts="1">
    <font>
      <sz val="11"/>
      <color theme="1"/>
      <name val="Calibri"/>
      <family val="2"/>
      <scheme val="minor"/>
    </font>
    <font>
      <sz val="11"/>
      <color indexed="8"/>
      <name val="Calibri"/>
      <family val="2"/>
    </font>
  </fonts>
  <fills count="3">
    <fill>
      <patternFill patternType="none"/>
    </fill>
    <fill>
      <patternFill patternType="gray125"/>
    </fill>
    <fill>
      <patternFill patternType="solid">
        <fgColor theme="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3">
    <xf numFmtId="0" fontId="0" fillId="0" borderId="0" xfId="0"/>
    <xf numFmtId="0" fontId="0" fillId="0" borderId="1" xfId="0" applyBorder="1"/>
    <xf numFmtId="0" fontId="0" fillId="0" borderId="1" xfId="0" pivotButton="1" applyBorder="1"/>
    <xf numFmtId="0" fontId="0" fillId="0" borderId="1" xfId="0" applyBorder="1" applyAlignment="1">
      <alignment horizontal="left"/>
    </xf>
    <xf numFmtId="3" fontId="0" fillId="0" borderId="1" xfId="0" applyNumberFormat="1" applyBorder="1"/>
    <xf numFmtId="0" fontId="1" fillId="0" borderId="0" xfId="0" applyFont="1"/>
    <xf numFmtId="0" fontId="0" fillId="0" borderId="0" xfId="0" pivotButton="1"/>
    <xf numFmtId="0" fontId="0" fillId="0" borderId="0" xfId="0" applyAlignment="1">
      <alignment horizontal="left"/>
    </xf>
    <xf numFmtId="1" fontId="0" fillId="0" borderId="0" xfId="0" applyNumberFormat="1"/>
    <xf numFmtId="0" fontId="0" fillId="2" borderId="0" xfId="0" applyFill="1"/>
    <xf numFmtId="0" fontId="0" fillId="0" borderId="1" xfId="0" applyBorder="1" applyAlignment="1">
      <alignment horizontal="center"/>
    </xf>
    <xf numFmtId="3" fontId="0" fillId="0" borderId="1" xfId="0" applyNumberFormat="1" applyBorder="1" applyAlignment="1">
      <alignment horizontal="center"/>
    </xf>
    <xf numFmtId="0" fontId="0" fillId="0" borderId="1" xfId="0" applyNumberFormat="1" applyBorder="1"/>
  </cellXfs>
  <cellStyles count="1">
    <cellStyle name="Normal" xfId="0" builtinId="0"/>
  </cellStyles>
  <dxfs count="56">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 formatCode="#,##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numFmt numFmtId="3" formatCode="#,##0"/>
    </dxf>
    <dxf>
      <numFmt numFmtId="165" formatCode="0.0,&quot;K&quot;"/>
    </dxf>
    <dxf>
      <numFmt numFmtId="3" formatCode="#,##0"/>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i/>
        <sz val="10"/>
        <color theme="0"/>
        <name val="Georgia"/>
        <family val="1"/>
        <scheme val="none"/>
      </font>
      <fill>
        <patternFill>
          <bgColor theme="6"/>
        </patternFill>
      </fill>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s>
  <tableStyles count="1" defaultTableStyle="TableStyleMedium2" defaultPivotStyle="PivotStyleLight16">
    <tableStyle name="Slicer" pivot="0" table="0" count="10" xr9:uid="{03BAD525-A705-43C0-82D1-26046DCBCADC}">
      <tableStyleElement type="wholeTable" dxfId="55"/>
      <tableStyleElement type="headerRow" dxfId="54"/>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3" Type="http://schemas.openxmlformats.org/officeDocument/2006/relationships/pivotCacheDefinition" Target="pivotCache/pivotCacheDefinition1.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microsoft.com/office/2007/relationships/slicerCache" Target="slicerCaches/slicerCache4.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 Type="http://schemas.openxmlformats.org/officeDocument/2006/relationships/worksheet" Target="worksheets/sheet2.xml"/><Relationship Id="rId16" Type="http://schemas.microsoft.com/office/2007/relationships/slicerCache" Target="slicerCaches/slicerCache3.xml"/><Relationship Id="rId20" Type="http://schemas.openxmlformats.org/officeDocument/2006/relationships/styles" Target="styles.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3.xml"/><Relationship Id="rId15" Type="http://schemas.microsoft.com/office/2007/relationships/slicerCache" Target="slicerCaches/slicerCache2.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8.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1.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[Salary Dashboard.xlsx]Sheet1!PivotTable1</c:name>
    <c:fmtId val="7"/>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US" b="1" i="1">
                <a:solidFill>
                  <a:schemeClr val="tx2"/>
                </a:solidFill>
                <a:latin typeface="Georgia" panose="02040502050405020303" pitchFamily="18" charset="0"/>
              </a:rPr>
              <a:t>TOP</a:t>
            </a:r>
            <a:r>
              <a:rPr lang="en-US" b="1" i="1" baseline="0">
                <a:solidFill>
                  <a:schemeClr val="tx2"/>
                </a:solidFill>
                <a:latin typeface="Georgia" panose="02040502050405020303" pitchFamily="18" charset="0"/>
              </a:rPr>
              <a:t> 5 AGENCY ANNUAL SALARY</a:t>
            </a:r>
            <a:endParaRPr lang="en-US" b="1" i="1">
              <a:solidFill>
                <a:schemeClr val="tx2"/>
              </a:solidFill>
              <a:latin typeface="Georgia" panose="02040502050405020303" pitchFamily="18" charset="0"/>
            </a:endParaRPr>
          </a:p>
        </c:rich>
      </c:tx>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solidFill>
              <a:schemeClr val="bg2"/>
            </a:solidFill>
            <a:ln>
              <a:noFill/>
            </a:ln>
            <a:effectLst/>
          </c:spPr>
          <c:txPr>
            <a:bodyPr rot="0" spcFirstLastPara="1" vertOverflow="ellipsis" vert="horz" wrap="square" lIns="38100" tIns="19050" rIns="38100" bIns="19050" anchor="ctr" anchorCtr="1">
              <a:spAutoFit/>
            </a:bodyPr>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Sheet1!$B$7</c:f>
              <c:strCache>
                <c:ptCount val="1"/>
                <c:pt idx="0">
                  <c:v>Total</c:v>
                </c:pt>
              </c:strCache>
            </c:strRef>
          </c:tx>
          <c:spPr>
            <a:solidFill>
              <a:schemeClr val="accent1"/>
            </a:solidFill>
            <a:ln>
              <a:noFill/>
            </a:ln>
            <a:effectLst/>
          </c:spPr>
          <c:invertIfNegative val="0"/>
          <c:dLbls>
            <c:spPr>
              <a:solidFill>
                <a:schemeClr val="bg2"/>
              </a:solidFill>
              <a:ln>
                <a:noFill/>
              </a:ln>
              <a:effectLst/>
            </c:spPr>
            <c:txPr>
              <a:bodyPr rot="0" spcFirstLastPara="1" vertOverflow="ellipsis" vert="horz" wrap="square" lIns="38100" tIns="19050" rIns="38100" bIns="19050" anchor="ctr" anchorCtr="1">
                <a:spAutoFit/>
              </a:bodyPr>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Sheet1!$A$8:$A$13</c:f>
              <c:strCache>
                <c:ptCount val="5"/>
                <c:pt idx="0">
                  <c:v>TEXAS DEPARTMENT OF CRIMINAL JUSTICE</c:v>
                </c:pt>
                <c:pt idx="1">
                  <c:v>HEALTH AND HUMAN SERVICES COMMISSION</c:v>
                </c:pt>
                <c:pt idx="2">
                  <c:v>DEPARTMENT OF FAMILY AND PROTECTIVE SERVICES</c:v>
                </c:pt>
                <c:pt idx="3">
                  <c:v>TEXAS DEPARTMENT OF TRANSPORTATION</c:v>
                </c:pt>
                <c:pt idx="4">
                  <c:v>DEPARTMENT OF PUBLIC SAFETY</c:v>
                </c:pt>
              </c:strCache>
            </c:strRef>
          </c:cat>
          <c:val>
            <c:numRef>
              <c:f>Sheet1!$B$8:$B$13</c:f>
              <c:numCache>
                <c:formatCode>#,##0</c:formatCode>
                <c:ptCount val="5"/>
                <c:pt idx="0">
                  <c:v>41157.254690196518</c:v>
                </c:pt>
                <c:pt idx="1">
                  <c:v>41851.8567649385</c:v>
                </c:pt>
                <c:pt idx="2">
                  <c:v>51486.116777883697</c:v>
                </c:pt>
                <c:pt idx="3">
                  <c:v>57048.629895411861</c:v>
                </c:pt>
                <c:pt idx="4">
                  <c:v>59676.744577597303</c:v>
                </c:pt>
              </c:numCache>
            </c:numRef>
          </c:val>
          <c:extLst>
            <c:ext xmlns:c16="http://schemas.microsoft.com/office/drawing/2014/chart" uri="{C3380CC4-5D6E-409C-BE32-E72D297353CC}">
              <c16:uniqueId val="{00000003-DD25-4EEE-9662-F8A2AB3C8D0B}"/>
            </c:ext>
          </c:extLst>
        </c:ser>
        <c:dLbls>
          <c:showLegendKey val="0"/>
          <c:showVal val="0"/>
          <c:showCatName val="0"/>
          <c:showSerName val="0"/>
          <c:showPercent val="0"/>
          <c:showBubbleSize val="0"/>
        </c:dLbls>
        <c:gapWidth val="182"/>
        <c:axId val="1568937503"/>
        <c:axId val="1568940863"/>
      </c:barChart>
      <c:catAx>
        <c:axId val="15689375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1568940863"/>
        <c:crosses val="autoZero"/>
        <c:auto val="1"/>
        <c:lblAlgn val="ctr"/>
        <c:lblOffset val="100"/>
        <c:noMultiLvlLbl val="0"/>
      </c:catAx>
      <c:valAx>
        <c:axId val="1568940863"/>
        <c:scaling>
          <c:orientation val="minMax"/>
        </c:scaling>
        <c:delete val="0"/>
        <c:axPos val="b"/>
        <c:numFmt formatCode="#,##0,&quot;K&quot;" sourceLinked="0"/>
        <c:majorTickMark val="none"/>
        <c:minorTickMark val="none"/>
        <c:tickLblPos val="nextTo"/>
        <c:spPr>
          <a:solidFill>
            <a:schemeClr val="bg2"/>
          </a:solidFill>
          <a:ln>
            <a:noFill/>
          </a:ln>
          <a:effectLst/>
        </c:spPr>
        <c:txPr>
          <a:bodyPr rot="-60000000" spcFirstLastPara="1" vertOverflow="ellipsis" vert="horz" wrap="square" anchor="ctr" anchorCtr="1"/>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15689375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solidFill>
    <a:ln w="9525" cap="flat" cmpd="sng" algn="ctr">
      <a:solidFill>
        <a:schemeClr val="tx1">
          <a:lumMod val="15000"/>
          <a:lumOff val="85000"/>
        </a:schemeClr>
      </a:solidFill>
      <a:round/>
    </a:ln>
    <a:effectLst>
      <a:outerShdw blurRad="50800" dist="50800" dir="5400000" algn="ctr" rotWithShape="0">
        <a:schemeClr val="tx2"/>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[Salary Dashboard.xlsx]Sheet1!PivotTable2</c:name>
    <c:fmtId val="3"/>
  </c:pivotSource>
  <c:chart>
    <c:title>
      <c:tx>
        <c:rich>
          <a:bodyPr rot="0" spcFirstLastPara="1" vertOverflow="ellipsis" vert="horz" wrap="square" anchor="ctr" anchorCtr="1"/>
          <a:lstStyle/>
          <a:p>
            <a:pPr>
              <a:defRPr sz="1400" b="0" i="0" u="none" strike="noStrike" kern="1200" spc="0" baseline="0">
                <a:solidFill>
                  <a:schemeClr val="tx2"/>
                </a:solidFill>
                <a:latin typeface="+mn-lt"/>
                <a:ea typeface="+mn-ea"/>
                <a:cs typeface="+mn-cs"/>
              </a:defRPr>
            </a:pPr>
            <a:r>
              <a:rPr lang="en-US" b="1" i="1">
                <a:solidFill>
                  <a:schemeClr val="tx2"/>
                </a:solidFill>
                <a:latin typeface="Georgia" panose="02040502050405020303" pitchFamily="18" charset="0"/>
              </a:rPr>
              <a:t>Top 5 Annual Salary By</a:t>
            </a:r>
            <a:r>
              <a:rPr lang="en-US" b="1" i="1" baseline="0">
                <a:solidFill>
                  <a:schemeClr val="tx2"/>
                </a:solidFill>
                <a:latin typeface="Georgia" panose="02040502050405020303" pitchFamily="18" charset="0"/>
              </a:rPr>
              <a:t> Department</a:t>
            </a:r>
            <a:endParaRPr lang="en-US" b="1" i="1">
              <a:solidFill>
                <a:schemeClr val="tx2"/>
              </a:solidFill>
              <a:latin typeface="Georgia" panose="02040502050405020303"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2"/>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quot;K&quot;" sourceLinked="0"/>
          <c:spPr>
            <a:solidFill>
              <a:schemeClr val="bg2"/>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Sheet1!$H$1</c:f>
              <c:strCache>
                <c:ptCount val="1"/>
                <c:pt idx="0">
                  <c:v>Total</c:v>
                </c:pt>
              </c:strCache>
            </c:strRef>
          </c:tx>
          <c:spPr>
            <a:solidFill>
              <a:schemeClr val="accent1"/>
            </a:solidFill>
            <a:ln>
              <a:noFill/>
            </a:ln>
            <a:effectLst/>
          </c:spPr>
          <c:invertIfNegative val="0"/>
          <c:dLbls>
            <c:numFmt formatCode="#,##0,&quot;K&quot;" sourceLinked="0"/>
            <c:spPr>
              <a:solidFill>
                <a:schemeClr val="bg2"/>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Sheet1!$G$2:$G$7</c:f>
              <c:strCache>
                <c:ptCount val="5"/>
                <c:pt idx="0">
                  <c:v>ANALYTICS</c:v>
                </c:pt>
                <c:pt idx="1">
                  <c:v>DATA</c:v>
                </c:pt>
                <c:pt idx="2">
                  <c:v>LEADERSHIP</c:v>
                </c:pt>
                <c:pt idx="3">
                  <c:v>LEGAL</c:v>
                </c:pt>
                <c:pt idx="4">
                  <c:v>MANAGEMENT</c:v>
                </c:pt>
              </c:strCache>
            </c:strRef>
          </c:cat>
          <c:val>
            <c:numRef>
              <c:f>Sheet1!$H$2:$H$7</c:f>
              <c:numCache>
                <c:formatCode>#,##0</c:formatCode>
                <c:ptCount val="5"/>
                <c:pt idx="0">
                  <c:v>72693.49574105622</c:v>
                </c:pt>
                <c:pt idx="1">
                  <c:v>91127.28571428571</c:v>
                </c:pt>
                <c:pt idx="2">
                  <c:v>124190.52833509327</c:v>
                </c:pt>
                <c:pt idx="3">
                  <c:v>108155.51422033344</c:v>
                </c:pt>
                <c:pt idx="4">
                  <c:v>102912.25478468899</c:v>
                </c:pt>
              </c:numCache>
            </c:numRef>
          </c:val>
          <c:extLst>
            <c:ext xmlns:c16="http://schemas.microsoft.com/office/drawing/2014/chart" uri="{C3380CC4-5D6E-409C-BE32-E72D297353CC}">
              <c16:uniqueId val="{00000003-EBCC-4365-81CF-819EA45DE311}"/>
            </c:ext>
          </c:extLst>
        </c:ser>
        <c:dLbls>
          <c:showLegendKey val="0"/>
          <c:showVal val="1"/>
          <c:showCatName val="0"/>
          <c:showSerName val="0"/>
          <c:showPercent val="0"/>
          <c:showBubbleSize val="0"/>
        </c:dLbls>
        <c:gapWidth val="150"/>
        <c:axId val="132882976"/>
        <c:axId val="132872896"/>
      </c:barChart>
      <c:catAx>
        <c:axId val="13288297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100" b="1" i="1">
                    <a:solidFill>
                      <a:schemeClr val="accent3"/>
                    </a:solidFill>
                  </a:rPr>
                  <a:t>Department</a:t>
                </a:r>
                <a:endParaRPr lang="en-US" b="1" i="1">
                  <a:solidFill>
                    <a:schemeClr val="accent3"/>
                  </a:solidFill>
                </a:endParaRPr>
              </a:p>
            </c:rich>
          </c:tx>
          <c:overlay val="0"/>
          <c:spPr>
            <a:solidFill>
              <a:schemeClr val="accent1"/>
            </a:solid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solidFill>
            <a:schemeClr val="bg2"/>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132872896"/>
        <c:crosses val="autoZero"/>
        <c:auto val="1"/>
        <c:lblAlgn val="ctr"/>
        <c:lblOffset val="100"/>
        <c:noMultiLvlLbl val="0"/>
      </c:catAx>
      <c:valAx>
        <c:axId val="13287289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1" u="none" strike="noStrike" kern="1200" baseline="0">
                    <a:solidFill>
                      <a:schemeClr val="tx1">
                        <a:lumMod val="65000"/>
                        <a:lumOff val="35000"/>
                      </a:schemeClr>
                    </a:solidFill>
                    <a:latin typeface="+mn-lt"/>
                    <a:ea typeface="+mn-ea"/>
                    <a:cs typeface="+mn-cs"/>
                  </a:defRPr>
                </a:pPr>
                <a:r>
                  <a:rPr lang="en-US" sz="1100" b="1" i="1">
                    <a:solidFill>
                      <a:schemeClr val="accent3"/>
                    </a:solidFill>
                  </a:rPr>
                  <a:t>Salary</a:t>
                </a:r>
              </a:p>
            </c:rich>
          </c:tx>
          <c:overlay val="0"/>
          <c:spPr>
            <a:solidFill>
              <a:schemeClr val="accent1"/>
            </a:solidFill>
            <a:ln>
              <a:noFill/>
            </a:ln>
            <a:effectLst/>
          </c:spPr>
          <c:txPr>
            <a:bodyPr rot="-5400000" spcFirstLastPara="1" vertOverflow="ellipsis" vert="horz" wrap="square" anchor="ctr" anchorCtr="1"/>
            <a:lstStyle/>
            <a:p>
              <a:pPr>
                <a:defRPr sz="1000" b="0" i="1" u="none" strike="noStrike" kern="1200" baseline="0">
                  <a:solidFill>
                    <a:schemeClr val="tx1">
                      <a:lumMod val="65000"/>
                      <a:lumOff val="35000"/>
                    </a:schemeClr>
                  </a:solidFill>
                  <a:latin typeface="+mn-lt"/>
                  <a:ea typeface="+mn-ea"/>
                  <a:cs typeface="+mn-cs"/>
                </a:defRPr>
              </a:pPr>
              <a:endParaRPr lang="en-US"/>
            </a:p>
          </c:txPr>
        </c:title>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1328829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solidFill>
    <a:ln w="9525" cap="flat" cmpd="sng" algn="ctr">
      <a:solidFill>
        <a:schemeClr val="tx1">
          <a:lumMod val="15000"/>
          <a:lumOff val="85000"/>
        </a:schemeClr>
      </a:solidFill>
      <a:round/>
    </a:ln>
    <a:effectLst>
      <a:outerShdw blurRad="50800" dist="50800" dir="5400000" algn="ctr" rotWithShape="0">
        <a:schemeClr val="tx2"/>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[Salary Dashboard.xlsx]Sheet1!PivotTable4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i="1">
                <a:solidFill>
                  <a:schemeClr val="accent2"/>
                </a:solidFill>
                <a:latin typeface="Georgia" panose="02040502050405020303" pitchFamily="18" charset="0"/>
              </a:rPr>
              <a:t>JOB</a:t>
            </a:r>
            <a:r>
              <a:rPr lang="en-US" b="1" i="1" baseline="0">
                <a:solidFill>
                  <a:schemeClr val="accent2"/>
                </a:solidFill>
                <a:latin typeface="Georgia" panose="02040502050405020303" pitchFamily="18" charset="0"/>
              </a:rPr>
              <a:t> DISTRIBUTION BY STATUS</a:t>
            </a:r>
            <a:endParaRPr lang="en-US" b="1" i="1">
              <a:solidFill>
                <a:schemeClr val="accent2"/>
              </a:solidFill>
              <a:latin typeface="Georgia" panose="02040502050405020303"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marker>
          <c:symbol val="none"/>
        </c:marker>
        <c:dLbl>
          <c:idx val="0"/>
          <c:spPr>
            <a:solidFill>
              <a:schemeClr val="bg2"/>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Sheet1!$E$16</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5BAA-4C45-883B-8D1E450436E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5BAA-4C45-883B-8D1E450436E3}"/>
              </c:ext>
            </c:extLst>
          </c:dPt>
          <c:dLbls>
            <c:spPr>
              <a:solidFill>
                <a:schemeClr val="bg2"/>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Sheet1!$D$17:$D$19</c:f>
              <c:strCache>
                <c:ptCount val="2"/>
                <c:pt idx="0">
                  <c:v>FULL-TIME</c:v>
                </c:pt>
                <c:pt idx="1">
                  <c:v>PART TIME</c:v>
                </c:pt>
              </c:strCache>
            </c:strRef>
          </c:cat>
          <c:val>
            <c:numRef>
              <c:f>Sheet1!$E$17:$E$19</c:f>
              <c:numCache>
                <c:formatCode>General</c:formatCode>
                <c:ptCount val="2"/>
                <c:pt idx="0">
                  <c:v>146897</c:v>
                </c:pt>
                <c:pt idx="1">
                  <c:v>2584</c:v>
                </c:pt>
              </c:numCache>
            </c:numRef>
          </c:val>
          <c:extLst>
            <c:ext xmlns:c16="http://schemas.microsoft.com/office/drawing/2014/chart" uri="{C3380CC4-5D6E-409C-BE32-E72D297353CC}">
              <c16:uniqueId val="{00000007-9DC4-447D-812C-D00BE01AB94E}"/>
            </c:ext>
          </c:extLst>
        </c:ser>
        <c:dLbls>
          <c:showLegendKey val="0"/>
          <c:showVal val="1"/>
          <c:showCatName val="0"/>
          <c:showSerName val="0"/>
          <c:showPercent val="0"/>
          <c:showBubbleSize val="0"/>
          <c:showLeaderLines val="1"/>
        </c:dLbls>
      </c:pie3DChart>
      <c:spPr>
        <a:noFill/>
        <a:ln>
          <a:noFill/>
        </a:ln>
        <a:effectLst/>
      </c:spPr>
    </c:plotArea>
    <c:legend>
      <c:legendPos val="r"/>
      <c:layout>
        <c:manualLayout>
          <c:xMode val="edge"/>
          <c:yMode val="edge"/>
          <c:x val="0.66992843843237548"/>
          <c:y val="0.41430629737716351"/>
          <c:w val="0.30382925670641869"/>
          <c:h val="0.28367842180556552"/>
        </c:manualLayout>
      </c:layout>
      <c:overlay val="0"/>
      <c:spPr>
        <a:noFill/>
        <a:ln>
          <a:noFill/>
        </a:ln>
        <a:effectLst/>
      </c:spPr>
      <c:txPr>
        <a:bodyPr rot="0" spcFirstLastPara="1" vertOverflow="ellipsis" vert="horz" wrap="square" anchor="ctr" anchorCtr="1"/>
        <a:lstStyle/>
        <a:p>
          <a:pPr>
            <a:defRPr sz="900" b="1" i="1" u="none" strike="noStrike" kern="1200" baseline="0">
              <a:solidFill>
                <a:schemeClr val="accent2"/>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solidFill>
    <a:ln w="9525" cap="flat" cmpd="sng" algn="ctr">
      <a:solidFill>
        <a:schemeClr val="tx1">
          <a:lumMod val="15000"/>
          <a:lumOff val="85000"/>
        </a:schemeClr>
      </a:solidFill>
      <a:round/>
    </a:ln>
    <a:effectLst>
      <a:outerShdw blurRad="50800" dist="50800" dir="5400000" algn="ctr" rotWithShape="0">
        <a:schemeClr val="tx2"/>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[Salary Dashboard.xlsx]Sheet1!PivotTable3</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i="1">
                <a:solidFill>
                  <a:schemeClr val="accent2"/>
                </a:solidFill>
                <a:latin typeface="Georgia" panose="02040502050405020303" pitchFamily="18" charset="0"/>
              </a:rPr>
              <a:t>Gender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doughnutChart>
        <c:varyColors val="1"/>
        <c:ser>
          <c:idx val="0"/>
          <c:order val="0"/>
          <c:tx>
            <c:strRef>
              <c:f>Sheet1!$B$16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9EC-499F-ACD8-3E03DA302E6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9EC-499F-ACD8-3E03DA302E68}"/>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Sheet1!$A$17:$A$19</c:f>
              <c:strCache>
                <c:ptCount val="2"/>
                <c:pt idx="0">
                  <c:v>FEMALE</c:v>
                </c:pt>
                <c:pt idx="1">
                  <c:v>MALE</c:v>
                </c:pt>
              </c:strCache>
            </c:strRef>
          </c:cat>
          <c:val>
            <c:numRef>
              <c:f>Sheet1!$B$17:$B$19</c:f>
              <c:numCache>
                <c:formatCode>General</c:formatCode>
                <c:ptCount val="2"/>
                <c:pt idx="0">
                  <c:v>85328</c:v>
                </c:pt>
                <c:pt idx="1">
                  <c:v>64153</c:v>
                </c:pt>
              </c:numCache>
            </c:numRef>
          </c:val>
          <c:extLst>
            <c:ext xmlns:c16="http://schemas.microsoft.com/office/drawing/2014/chart" uri="{C3380CC4-5D6E-409C-BE32-E72D297353CC}">
              <c16:uniqueId val="{00000007-DFDF-41B1-A7D0-0AF5F2D5019B}"/>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79205507808255982"/>
          <c:y val="0.37845117845117843"/>
          <c:w val="0.20794492491717223"/>
          <c:h val="0.27488146961731158"/>
        </c:manualLayout>
      </c:layout>
      <c:overlay val="0"/>
      <c:spPr>
        <a:noFill/>
        <a:ln>
          <a:noFill/>
        </a:ln>
        <a:effectLst/>
      </c:spPr>
      <c:txPr>
        <a:bodyPr rot="0" spcFirstLastPara="1" vertOverflow="ellipsis" vert="horz" wrap="square" anchor="ctr" anchorCtr="1"/>
        <a:lstStyle/>
        <a:p>
          <a:pPr>
            <a:defRPr sz="900" b="1" i="1" u="none" strike="noStrike" kern="1200" baseline="0">
              <a:solidFill>
                <a:schemeClr val="accent2"/>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solidFill>
    <a:ln w="9525" cap="flat" cmpd="sng" algn="ctr">
      <a:solidFill>
        <a:schemeClr val="tx1">
          <a:lumMod val="15000"/>
          <a:lumOff val="85000"/>
        </a:schemeClr>
      </a:solidFill>
      <a:round/>
    </a:ln>
    <a:effectLst>
      <a:outerShdw blurRad="50800" dist="50800" dir="5400000" algn="ctr" rotWithShape="0">
        <a:schemeClr val="tx2"/>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[Salary Dashboard.xlsx]Sheet1!PivotTable5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i="1">
                <a:solidFill>
                  <a:schemeClr val="accent2"/>
                </a:solidFill>
                <a:latin typeface="Georgia" panose="02040502050405020303" pitchFamily="18" charset="0"/>
              </a:rPr>
              <a:t>ETHNICITY</a:t>
            </a:r>
            <a:r>
              <a:rPr lang="en-US" b="1" i="1" baseline="0">
                <a:solidFill>
                  <a:schemeClr val="accent2"/>
                </a:solidFill>
                <a:latin typeface="Georgia" panose="02040502050405020303" pitchFamily="18" charset="0"/>
              </a:rPr>
              <a:t> DISTRIBUTION</a:t>
            </a:r>
            <a:endParaRPr lang="en-US" b="1" i="1">
              <a:solidFill>
                <a:schemeClr val="accent2"/>
              </a:solidFill>
              <a:latin typeface="Georgia" panose="02040502050405020303"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bg1"/>
            </a:solidFill>
            <a:ln w="9525">
              <a:solidFill>
                <a:schemeClr val="accent1"/>
              </a:solidFill>
            </a:ln>
            <a:effectLst/>
          </c:spPr>
        </c:marker>
        <c:dLbl>
          <c:idx val="0"/>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bg1"/>
            </a:solidFill>
            <a:ln w="9525">
              <a:solidFill>
                <a:schemeClr val="accent1"/>
              </a:solidFill>
            </a:ln>
            <a:effectLst/>
          </c:spPr>
        </c:marker>
        <c:dLbl>
          <c:idx val="0"/>
          <c:layout>
            <c:manualLayout>
              <c:x val="-5.2946127946127949E-2"/>
              <c:y val="-0.1113988886840651"/>
            </c:manualLayout>
          </c:layout>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bg1"/>
            </a:solidFill>
            <a:ln w="9525">
              <a:solidFill>
                <a:schemeClr val="accent1"/>
              </a:solidFill>
            </a:ln>
            <a:effectLst/>
          </c:spPr>
        </c:marker>
        <c:dLbl>
          <c:idx val="0"/>
          <c:layout>
            <c:manualLayout>
              <c:x val="-4.5672163454315684E-2"/>
              <c:y val="-9.4676480657309242E-2"/>
            </c:manualLayout>
          </c:layout>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bg1"/>
            </a:solidFill>
            <a:ln w="9525">
              <a:solidFill>
                <a:schemeClr val="accent1"/>
              </a:solidFill>
            </a:ln>
            <a:effectLst/>
          </c:spPr>
        </c:marker>
        <c:dLbl>
          <c:idx val="0"/>
          <c:layout>
            <c:manualLayout>
              <c:x val="-6.8637821787428083E-2"/>
              <c:y val="-8.3528208639471857E-2"/>
            </c:manualLayout>
          </c:layout>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bg1"/>
            </a:solidFill>
            <a:ln w="9525">
              <a:solidFill>
                <a:schemeClr val="accent1"/>
              </a:solidFill>
            </a:ln>
            <a:effectLst/>
          </c:spPr>
        </c:marker>
        <c:dLbl>
          <c:idx val="0"/>
          <c:layout>
            <c:manualLayout>
              <c:x val="-4.8477999593485262E-2"/>
              <c:y val="-0.14484370473757679"/>
            </c:manualLayout>
          </c:layout>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Sheet1!$B$21</c:f>
              <c:strCache>
                <c:ptCount val="1"/>
                <c:pt idx="0">
                  <c:v>Total</c:v>
                </c:pt>
              </c:strCache>
            </c:strRef>
          </c:tx>
          <c:spPr>
            <a:ln w="28575" cap="rnd">
              <a:solidFill>
                <a:schemeClr val="accent1"/>
              </a:solidFill>
              <a:round/>
            </a:ln>
            <a:effectLst/>
          </c:spPr>
          <c:marker>
            <c:symbol val="circle"/>
            <c:size val="5"/>
            <c:spPr>
              <a:solidFill>
                <a:schemeClr val="bg1"/>
              </a:solidFill>
              <a:ln w="9525">
                <a:solidFill>
                  <a:schemeClr val="accent1"/>
                </a:solidFill>
              </a:ln>
              <a:effectLst/>
            </c:spPr>
          </c:marker>
          <c:dPt>
            <c:idx val="0"/>
            <c:marker>
              <c:symbol val="circle"/>
              <c:size val="5"/>
              <c:spPr>
                <a:solidFill>
                  <a:schemeClr val="bg1"/>
                </a:solidFill>
                <a:ln w="9525">
                  <a:solidFill>
                    <a:schemeClr val="accent1"/>
                  </a:solidFill>
                </a:ln>
                <a:effectLst/>
              </c:spPr>
            </c:marker>
            <c:bubble3D val="0"/>
            <c:extLst>
              <c:ext xmlns:c16="http://schemas.microsoft.com/office/drawing/2014/chart" uri="{C3380CC4-5D6E-409C-BE32-E72D297353CC}">
                <c16:uniqueId val="{00000004-5A89-430C-BC1E-3AC4D6FF233D}"/>
              </c:ext>
            </c:extLst>
          </c:dPt>
          <c:dPt>
            <c:idx val="1"/>
            <c:marker>
              <c:symbol val="circle"/>
              <c:size val="5"/>
              <c:spPr>
                <a:solidFill>
                  <a:schemeClr val="bg1"/>
                </a:solidFill>
                <a:ln w="9525">
                  <a:solidFill>
                    <a:schemeClr val="accent1"/>
                  </a:solidFill>
                </a:ln>
                <a:effectLst/>
              </c:spPr>
            </c:marker>
            <c:bubble3D val="0"/>
            <c:extLst>
              <c:ext xmlns:c16="http://schemas.microsoft.com/office/drawing/2014/chart" uri="{C3380CC4-5D6E-409C-BE32-E72D297353CC}">
                <c16:uniqueId val="{00000005-5A89-430C-BC1E-3AC4D6FF233D}"/>
              </c:ext>
            </c:extLst>
          </c:dPt>
          <c:dPt>
            <c:idx val="2"/>
            <c:marker>
              <c:symbol val="circle"/>
              <c:size val="5"/>
              <c:spPr>
                <a:solidFill>
                  <a:schemeClr val="bg1"/>
                </a:solidFill>
                <a:ln w="9525">
                  <a:solidFill>
                    <a:schemeClr val="accent1"/>
                  </a:solidFill>
                </a:ln>
                <a:effectLst/>
              </c:spPr>
            </c:marker>
            <c:bubble3D val="0"/>
            <c:extLst>
              <c:ext xmlns:c16="http://schemas.microsoft.com/office/drawing/2014/chart" uri="{C3380CC4-5D6E-409C-BE32-E72D297353CC}">
                <c16:uniqueId val="{00000002-5CB2-4B1F-9D5D-7F85F495FDB7}"/>
              </c:ext>
            </c:extLst>
          </c:dPt>
          <c:dPt>
            <c:idx val="4"/>
            <c:marker>
              <c:symbol val="circle"/>
              <c:size val="5"/>
              <c:spPr>
                <a:solidFill>
                  <a:schemeClr val="bg1"/>
                </a:solidFill>
                <a:ln w="9525">
                  <a:solidFill>
                    <a:schemeClr val="accent1"/>
                  </a:solidFill>
                </a:ln>
                <a:effectLst/>
              </c:spPr>
            </c:marker>
            <c:bubble3D val="0"/>
            <c:extLst>
              <c:ext xmlns:c16="http://schemas.microsoft.com/office/drawing/2014/chart" uri="{C3380CC4-5D6E-409C-BE32-E72D297353CC}">
                <c16:uniqueId val="{00000003-5CB2-4B1F-9D5D-7F85F495FDB7}"/>
              </c:ext>
            </c:extLst>
          </c:dPt>
          <c:dLbls>
            <c:dLbl>
              <c:idx val="0"/>
              <c:layout>
                <c:manualLayout>
                  <c:x val="-4.5672163454315684E-2"/>
                  <c:y val="-9.4676480657309242E-2"/>
                </c:manualLayout>
              </c:layout>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5A89-430C-BC1E-3AC4D6FF233D}"/>
                </c:ext>
              </c:extLst>
            </c:dLbl>
            <c:dLbl>
              <c:idx val="1"/>
              <c:layout>
                <c:manualLayout>
                  <c:x val="-5.2946127946127949E-2"/>
                  <c:y val="-0.111398888684065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A89-430C-BC1E-3AC4D6FF233D}"/>
                </c:ext>
              </c:extLst>
            </c:dLbl>
            <c:dLbl>
              <c:idx val="2"/>
              <c:layout>
                <c:manualLayout>
                  <c:x val="-6.8637821787428083E-2"/>
                  <c:y val="-8.352820863947185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CB2-4B1F-9D5D-7F85F495FDB7}"/>
                </c:ext>
              </c:extLst>
            </c:dLbl>
            <c:dLbl>
              <c:idx val="4"/>
              <c:layout>
                <c:manualLayout>
                  <c:x val="-4.8477999593485262E-2"/>
                  <c:y val="-0.14484370473757679"/>
                </c:manualLayout>
              </c:layout>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CB2-4B1F-9D5D-7F85F495FDB7}"/>
                </c:ext>
              </c:extLst>
            </c:dLbl>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Sheet1!$A$22:$A$28</c:f>
              <c:strCache>
                <c:ptCount val="6"/>
                <c:pt idx="0">
                  <c:v>AM INDIAN</c:v>
                </c:pt>
                <c:pt idx="1">
                  <c:v>ASIAN</c:v>
                </c:pt>
                <c:pt idx="2">
                  <c:v>BLACK</c:v>
                </c:pt>
                <c:pt idx="3">
                  <c:v>HISPANIC</c:v>
                </c:pt>
                <c:pt idx="4">
                  <c:v>OTHER</c:v>
                </c:pt>
                <c:pt idx="5">
                  <c:v>WHITE</c:v>
                </c:pt>
              </c:strCache>
            </c:strRef>
          </c:cat>
          <c:val>
            <c:numRef>
              <c:f>Sheet1!$B$22:$B$28</c:f>
              <c:numCache>
                <c:formatCode>General</c:formatCode>
                <c:ptCount val="6"/>
                <c:pt idx="0">
                  <c:v>712</c:v>
                </c:pt>
                <c:pt idx="1">
                  <c:v>4268</c:v>
                </c:pt>
                <c:pt idx="2">
                  <c:v>35853</c:v>
                </c:pt>
                <c:pt idx="3">
                  <c:v>40585</c:v>
                </c:pt>
                <c:pt idx="4">
                  <c:v>921</c:v>
                </c:pt>
                <c:pt idx="5">
                  <c:v>67142</c:v>
                </c:pt>
              </c:numCache>
            </c:numRef>
          </c:val>
          <c:smooth val="0"/>
          <c:extLst>
            <c:ext xmlns:c16="http://schemas.microsoft.com/office/drawing/2014/chart" uri="{C3380CC4-5D6E-409C-BE32-E72D297353CC}">
              <c16:uniqueId val="{00000003-5A89-430C-BC1E-3AC4D6FF233D}"/>
            </c:ext>
          </c:extLst>
        </c:ser>
        <c:dLbls>
          <c:showLegendKey val="0"/>
          <c:showVal val="1"/>
          <c:showCatName val="0"/>
          <c:showSerName val="0"/>
          <c:showPercent val="0"/>
          <c:showBubbleSize val="0"/>
        </c:dLbls>
        <c:marker val="1"/>
        <c:smooth val="0"/>
        <c:axId val="139121968"/>
        <c:axId val="139133008"/>
      </c:lineChart>
      <c:catAx>
        <c:axId val="139121968"/>
        <c:scaling>
          <c:orientation val="minMax"/>
        </c:scaling>
        <c:delete val="0"/>
        <c:axPos val="b"/>
        <c:numFmt formatCode="General" sourceLinked="1"/>
        <c:majorTickMark val="none"/>
        <c:minorTickMark val="none"/>
        <c:tickLblPos val="nextTo"/>
        <c:spPr>
          <a:solidFill>
            <a:schemeClr val="bg1"/>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139133008"/>
        <c:crosses val="autoZero"/>
        <c:auto val="1"/>
        <c:lblAlgn val="ctr"/>
        <c:lblOffset val="100"/>
        <c:noMultiLvlLbl val="0"/>
      </c:catAx>
      <c:valAx>
        <c:axId val="1391330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139121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solidFill>
    <a:ln w="9525" cap="flat" cmpd="sng" algn="ctr">
      <a:solidFill>
        <a:schemeClr val="tx1">
          <a:lumMod val="15000"/>
          <a:lumOff val="85000"/>
        </a:schemeClr>
      </a:solidFill>
      <a:round/>
    </a:ln>
    <a:effectLst>
      <a:outerShdw blurRad="50800" dist="50800" dir="5400000" algn="ctr" rotWithShape="0">
        <a:schemeClr val="tx2"/>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[Salary Dashboard.xlsx]Sheet1!PivotTable7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i="1">
                <a:solidFill>
                  <a:schemeClr val="accent2"/>
                </a:solidFill>
                <a:latin typeface="Georgia" panose="02040502050405020303" pitchFamily="18" charset="0"/>
                <a:cs typeface="Segoe UI" panose="020B0502040204020203" pitchFamily="34" charset="0"/>
              </a:rPr>
              <a:t>WAGE</a:t>
            </a:r>
            <a:r>
              <a:rPr lang="en-US" b="1" i="1" baseline="0">
                <a:solidFill>
                  <a:schemeClr val="accent2"/>
                </a:solidFill>
                <a:latin typeface="Georgia" panose="02040502050405020303" pitchFamily="18" charset="0"/>
                <a:cs typeface="Segoe UI" panose="020B0502040204020203" pitchFamily="34" charset="0"/>
              </a:rPr>
              <a:t> DISPARTIES BY DEPARTMENT</a:t>
            </a:r>
            <a:endParaRPr lang="en-US" b="1" i="1">
              <a:solidFill>
                <a:schemeClr val="accent2"/>
              </a:solidFill>
              <a:latin typeface="Georgia" panose="02040502050405020303" pitchFamily="18" charset="0"/>
              <a:cs typeface="Segoe UI" panose="020B0502040204020203" pitchFamily="34" charset="0"/>
            </a:endParaRPr>
          </a:p>
        </c:rich>
      </c:tx>
      <c:overlay val="0"/>
      <c:spPr>
        <a:solidFill>
          <a:schemeClr val="accent3"/>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Sheet1!$B$38</c:f>
              <c:strCache>
                <c:ptCount val="1"/>
                <c:pt idx="0">
                  <c:v>Total</c:v>
                </c:pt>
              </c:strCache>
            </c:strRef>
          </c:tx>
          <c:spPr>
            <a:solidFill>
              <a:schemeClr val="accent1"/>
            </a:solidFill>
            <a:ln>
              <a:noFill/>
            </a:ln>
            <a:effectLst/>
          </c:spPr>
          <c:invertIfNegative val="0"/>
          <c:dLbls>
            <c:spPr>
              <a:solidFill>
                <a:schemeClr val="bg1"/>
              </a:solid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Sheet1!$A$39:$A$43</c:f>
              <c:strCache>
                <c:ptCount val="4"/>
                <c:pt idx="0">
                  <c:v>MAINTENANCE</c:v>
                </c:pt>
                <c:pt idx="1">
                  <c:v>OTHERS</c:v>
                </c:pt>
                <c:pt idx="2">
                  <c:v>ADMINISTRATION</c:v>
                </c:pt>
                <c:pt idx="3">
                  <c:v>LEGAL</c:v>
                </c:pt>
              </c:strCache>
            </c:strRef>
          </c:cat>
          <c:val>
            <c:numRef>
              <c:f>Sheet1!$B$39:$B$43</c:f>
              <c:numCache>
                <c:formatCode>General</c:formatCode>
                <c:ptCount val="4"/>
                <c:pt idx="0">
                  <c:v>10839</c:v>
                </c:pt>
                <c:pt idx="1">
                  <c:v>15240</c:v>
                </c:pt>
                <c:pt idx="2">
                  <c:v>45976</c:v>
                </c:pt>
                <c:pt idx="3">
                  <c:v>163218</c:v>
                </c:pt>
              </c:numCache>
            </c:numRef>
          </c:val>
          <c:extLst>
            <c:ext xmlns:c16="http://schemas.microsoft.com/office/drawing/2014/chart" uri="{C3380CC4-5D6E-409C-BE32-E72D297353CC}">
              <c16:uniqueId val="{00000006-31D7-4089-A7ED-84A838A77B06}"/>
            </c:ext>
          </c:extLst>
        </c:ser>
        <c:dLbls>
          <c:dLblPos val="outEnd"/>
          <c:showLegendKey val="0"/>
          <c:showVal val="1"/>
          <c:showCatName val="0"/>
          <c:showSerName val="0"/>
          <c:showPercent val="0"/>
          <c:showBubbleSize val="0"/>
        </c:dLbls>
        <c:gapWidth val="182"/>
        <c:axId val="1663968351"/>
        <c:axId val="999500943"/>
      </c:barChart>
      <c:catAx>
        <c:axId val="16639683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999500943"/>
        <c:crosses val="autoZero"/>
        <c:auto val="1"/>
        <c:lblAlgn val="ctr"/>
        <c:lblOffset val="100"/>
        <c:noMultiLvlLbl val="0"/>
      </c:catAx>
      <c:valAx>
        <c:axId val="999500943"/>
        <c:scaling>
          <c:orientation val="minMax"/>
        </c:scaling>
        <c:delete val="0"/>
        <c:axPos val="b"/>
        <c:numFmt formatCode="#,##0,&quot;K&quot;" sourceLinked="0"/>
        <c:majorTickMark val="none"/>
        <c:minorTickMark val="none"/>
        <c:tickLblPos val="nextTo"/>
        <c:spPr>
          <a:solidFill>
            <a:schemeClr val="bg1"/>
          </a:solidFill>
          <a:ln>
            <a:noFill/>
          </a:ln>
          <a:effectLst/>
        </c:spPr>
        <c:txPr>
          <a:bodyPr rot="-60000000" spcFirstLastPara="1" vertOverflow="ellipsis" vert="horz" wrap="square" anchor="ctr" anchorCtr="1"/>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16639683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solidFill>
    <a:ln w="9525" cap="flat" cmpd="sng" algn="ctr">
      <a:solidFill>
        <a:schemeClr val="tx1">
          <a:lumMod val="15000"/>
          <a:lumOff val="85000"/>
        </a:schemeClr>
      </a:solidFill>
      <a:round/>
    </a:ln>
    <a:effectLst>
      <a:outerShdw blurRad="50800" dist="50800" dir="5400000" algn="ctr" rotWithShape="0">
        <a:schemeClr val="tx2"/>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[Salary Dashboard.xlsx]Sheet1!PivotTable10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i="1">
                <a:solidFill>
                  <a:schemeClr val="accent2"/>
                </a:solidFill>
                <a:latin typeface="Georgia" panose="02040502050405020303" pitchFamily="18" charset="0"/>
              </a:rPr>
              <a:t>EMPLOYEE</a:t>
            </a:r>
            <a:r>
              <a:rPr lang="en-US" b="1" i="1" baseline="0">
                <a:solidFill>
                  <a:schemeClr val="accent2"/>
                </a:solidFill>
                <a:latin typeface="Georgia" panose="02040502050405020303" pitchFamily="18" charset="0"/>
              </a:rPr>
              <a:t> COUNT BY DEPARTMENT</a:t>
            </a:r>
            <a:endParaRPr lang="en-US" b="1" i="1">
              <a:solidFill>
                <a:schemeClr val="accent2"/>
              </a:solidFill>
              <a:latin typeface="Georgia" panose="02040502050405020303"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Sheet1!$L$1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Sheet1!$K$2:$K$21</c:f>
              <c:strCache>
                <c:ptCount val="19"/>
                <c:pt idx="0">
                  <c:v>DATA</c:v>
                </c:pt>
                <c:pt idx="1">
                  <c:v>LIBRARY SERVICES</c:v>
                </c:pt>
                <c:pt idx="2">
                  <c:v>OPERATIONS</c:v>
                </c:pt>
                <c:pt idx="3">
                  <c:v>HUMAN RESOURCES</c:v>
                </c:pt>
                <c:pt idx="4">
                  <c:v>MANAGEMENT</c:v>
                </c:pt>
                <c:pt idx="5">
                  <c:v>COMPLIANCE</c:v>
                </c:pt>
                <c:pt idx="6">
                  <c:v>FINANCE</c:v>
                </c:pt>
                <c:pt idx="7">
                  <c:v>INVESTIGATION</c:v>
                </c:pt>
                <c:pt idx="8">
                  <c:v>MAINTENANCE</c:v>
                </c:pt>
                <c:pt idx="9">
                  <c:v>ANALYTICS</c:v>
                </c:pt>
                <c:pt idx="10">
                  <c:v>LEADERSHIP</c:v>
                </c:pt>
                <c:pt idx="11">
                  <c:v>IT</c:v>
                </c:pt>
                <c:pt idx="12">
                  <c:v>LEGAL</c:v>
                </c:pt>
                <c:pt idx="13">
                  <c:v>HEALTHCARE</c:v>
                </c:pt>
                <c:pt idx="14">
                  <c:v>ADMIN</c:v>
                </c:pt>
                <c:pt idx="15">
                  <c:v>TECHNICAL SERVICES</c:v>
                </c:pt>
                <c:pt idx="16">
                  <c:v>PROGRAMS</c:v>
                </c:pt>
                <c:pt idx="17">
                  <c:v>ADMINISTRATION</c:v>
                </c:pt>
                <c:pt idx="18">
                  <c:v>OTHERS</c:v>
                </c:pt>
              </c:strCache>
            </c:strRef>
          </c:cat>
          <c:val>
            <c:numRef>
              <c:f>Sheet1!$L$2:$L$21</c:f>
              <c:numCache>
                <c:formatCode>General</c:formatCode>
                <c:ptCount val="19"/>
                <c:pt idx="0">
                  <c:v>28</c:v>
                </c:pt>
                <c:pt idx="1">
                  <c:v>122</c:v>
                </c:pt>
                <c:pt idx="2">
                  <c:v>219</c:v>
                </c:pt>
                <c:pt idx="3">
                  <c:v>728</c:v>
                </c:pt>
                <c:pt idx="4">
                  <c:v>836</c:v>
                </c:pt>
                <c:pt idx="5">
                  <c:v>1301</c:v>
                </c:pt>
                <c:pt idx="6">
                  <c:v>1563</c:v>
                </c:pt>
                <c:pt idx="7">
                  <c:v>1874</c:v>
                </c:pt>
                <c:pt idx="8">
                  <c:v>2082</c:v>
                </c:pt>
                <c:pt idx="9">
                  <c:v>2348</c:v>
                </c:pt>
                <c:pt idx="10">
                  <c:v>2841</c:v>
                </c:pt>
                <c:pt idx="11">
                  <c:v>2892</c:v>
                </c:pt>
                <c:pt idx="12">
                  <c:v>3059</c:v>
                </c:pt>
                <c:pt idx="13">
                  <c:v>3334</c:v>
                </c:pt>
                <c:pt idx="14">
                  <c:v>3768</c:v>
                </c:pt>
                <c:pt idx="15">
                  <c:v>5621</c:v>
                </c:pt>
                <c:pt idx="16">
                  <c:v>5687</c:v>
                </c:pt>
                <c:pt idx="17">
                  <c:v>7203</c:v>
                </c:pt>
                <c:pt idx="18">
                  <c:v>103975</c:v>
                </c:pt>
              </c:numCache>
            </c:numRef>
          </c:val>
          <c:extLst>
            <c:ext xmlns:c16="http://schemas.microsoft.com/office/drawing/2014/chart" uri="{C3380CC4-5D6E-409C-BE32-E72D297353CC}">
              <c16:uniqueId val="{00000003-C2D3-4790-84E1-CDCC6BA59457}"/>
            </c:ext>
          </c:extLst>
        </c:ser>
        <c:dLbls>
          <c:dLblPos val="outEnd"/>
          <c:showLegendKey val="0"/>
          <c:showVal val="1"/>
          <c:showCatName val="0"/>
          <c:showSerName val="0"/>
          <c:showPercent val="0"/>
          <c:showBubbleSize val="0"/>
        </c:dLbls>
        <c:gapWidth val="182"/>
        <c:axId val="463204592"/>
        <c:axId val="463205072"/>
      </c:barChart>
      <c:catAx>
        <c:axId val="4632045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463205072"/>
        <c:crosses val="autoZero"/>
        <c:auto val="1"/>
        <c:lblAlgn val="ctr"/>
        <c:lblOffset val="100"/>
        <c:noMultiLvlLbl val="0"/>
      </c:catAx>
      <c:valAx>
        <c:axId val="463205072"/>
        <c:scaling>
          <c:orientation val="minMax"/>
        </c:scaling>
        <c:delete val="0"/>
        <c:axPos val="b"/>
        <c:numFmt formatCode="General" sourceLinked="1"/>
        <c:majorTickMark val="none"/>
        <c:minorTickMark val="none"/>
        <c:tickLblPos val="nextTo"/>
        <c:spPr>
          <a:solidFill>
            <a:schemeClr val="bg1"/>
          </a:solidFill>
          <a:ln>
            <a:noFill/>
          </a:ln>
          <a:effectLst/>
        </c:spPr>
        <c:txPr>
          <a:bodyPr rot="-60000000" spcFirstLastPara="1" vertOverflow="ellipsis" vert="horz" wrap="square" anchor="ctr" anchorCtr="1"/>
          <a:lstStyle/>
          <a:p>
            <a:pPr>
              <a:defRPr sz="900" b="1" i="1" u="none" strike="noStrike" kern="1200" baseline="0">
                <a:solidFill>
                  <a:schemeClr val="accent4"/>
                </a:solidFill>
                <a:latin typeface="Segoe UI" panose="020B0502040204020203" pitchFamily="34" charset="0"/>
                <a:ea typeface="+mn-ea"/>
                <a:cs typeface="Segoe UI" panose="020B0502040204020203" pitchFamily="34" charset="0"/>
              </a:defRPr>
            </a:pPr>
            <a:endParaRPr lang="en-US"/>
          </a:p>
        </c:txPr>
        <c:crossAx val="4632045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solidFill>
    <a:ln w="9525" cap="flat" cmpd="sng" algn="ctr">
      <a:solidFill>
        <a:schemeClr val="tx1">
          <a:lumMod val="15000"/>
          <a:lumOff val="85000"/>
        </a:schemeClr>
      </a:solidFill>
      <a:round/>
    </a:ln>
    <a:effectLst>
      <a:outerShdw blurRad="50800" dist="50800" dir="5400000" algn="ctr" rotWithShape="0">
        <a:schemeClr val="tx2"/>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absolute">
    <xdr:from>
      <xdr:col>0</xdr:col>
      <xdr:colOff>0</xdr:colOff>
      <xdr:row>0</xdr:row>
      <xdr:rowOff>15241</xdr:rowOff>
    </xdr:from>
    <xdr:to>
      <xdr:col>26</xdr:col>
      <xdr:colOff>0</xdr:colOff>
      <xdr:row>2</xdr:row>
      <xdr:rowOff>7621</xdr:rowOff>
    </xdr:to>
    <xdr:sp macro="" textlink="">
      <xdr:nvSpPr>
        <xdr:cNvPr id="2" name="TextBox 1">
          <a:extLst>
            <a:ext uri="{FF2B5EF4-FFF2-40B4-BE49-F238E27FC236}">
              <a16:creationId xmlns:a16="http://schemas.microsoft.com/office/drawing/2014/main" id="{E8BBEC03-21F2-2D53-8533-3DC3A731566A}"/>
            </a:ext>
          </a:extLst>
        </xdr:cNvPr>
        <xdr:cNvSpPr txBox="1"/>
      </xdr:nvSpPr>
      <xdr:spPr>
        <a:xfrm>
          <a:off x="0" y="15241"/>
          <a:ext cx="15849600" cy="364913"/>
        </a:xfrm>
        <a:prstGeom prst="rect">
          <a:avLst/>
        </a:prstGeom>
        <a:solidFill>
          <a:schemeClr val="accent3"/>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en-IN" sz="2400" b="1" i="1">
              <a:solidFill>
                <a:schemeClr val="accent2"/>
              </a:solidFill>
              <a:latin typeface="Georgia" panose="02040502050405020303" pitchFamily="18" charset="0"/>
            </a:rPr>
            <a:t>Texas Salary Analysis</a:t>
          </a:r>
          <a:r>
            <a:rPr lang="en-IN" sz="2400" b="1" i="1" baseline="0">
              <a:solidFill>
                <a:schemeClr val="accent2"/>
              </a:solidFill>
              <a:latin typeface="Georgia" panose="02040502050405020303" pitchFamily="18" charset="0"/>
            </a:rPr>
            <a:t> Dashboard	</a:t>
          </a:r>
          <a:endParaRPr lang="en-IN" sz="2400" b="1" i="1">
            <a:solidFill>
              <a:schemeClr val="accent2"/>
            </a:solidFill>
            <a:latin typeface="Georgia" panose="02040502050405020303" pitchFamily="18" charset="0"/>
          </a:endParaRPr>
        </a:p>
      </xdr:txBody>
    </xdr:sp>
    <xdr:clientData/>
  </xdr:twoCellAnchor>
  <xdr:twoCellAnchor>
    <xdr:from>
      <xdr:col>23</xdr:col>
      <xdr:colOff>118533</xdr:colOff>
      <xdr:row>2</xdr:row>
      <xdr:rowOff>23812</xdr:rowOff>
    </xdr:from>
    <xdr:to>
      <xdr:col>25</xdr:col>
      <xdr:colOff>595312</xdr:colOff>
      <xdr:row>9</xdr:row>
      <xdr:rowOff>3387</xdr:rowOff>
    </xdr:to>
    <mc:AlternateContent xmlns:mc="http://schemas.openxmlformats.org/markup-compatibility/2006" xmlns:a14="http://schemas.microsoft.com/office/drawing/2010/main">
      <mc:Choice Requires="a14">
        <xdr:graphicFrame macro="">
          <xdr:nvGraphicFramePr>
            <xdr:cNvPr id="3" name="Phase">
              <a:extLst>
                <a:ext uri="{FF2B5EF4-FFF2-40B4-BE49-F238E27FC236}">
                  <a16:creationId xmlns:a16="http://schemas.microsoft.com/office/drawing/2014/main" id="{A9A4AD5D-F899-467C-9C99-E5C3A6CC8D23}"/>
                </a:ext>
              </a:extLst>
            </xdr:cNvPr>
            <xdr:cNvGraphicFramePr/>
          </xdr:nvGraphicFramePr>
          <xdr:xfrm>
            <a:off x="0" y="0"/>
            <a:ext cx="0" cy="0"/>
          </xdr:xfrm>
          <a:graphic>
            <a:graphicData uri="http://schemas.microsoft.com/office/drawing/2010/slicer">
              <sle:slicer xmlns:sle="http://schemas.microsoft.com/office/drawing/2010/slicer" name="Phase"/>
            </a:graphicData>
          </a:graphic>
        </xdr:graphicFrame>
      </mc:Choice>
      <mc:Fallback xmlns="">
        <xdr:sp macro="" textlink="">
          <xdr:nvSpPr>
            <xdr:cNvPr id="0" name=""/>
            <xdr:cNvSpPr>
              <a:spLocks noTextEdit="1"/>
            </xdr:cNvSpPr>
          </xdr:nvSpPr>
          <xdr:spPr>
            <a:xfrm>
              <a:off x="14139333" y="381000"/>
              <a:ext cx="1735667" cy="129878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19</xdr:row>
      <xdr:rowOff>71437</xdr:rowOff>
    </xdr:from>
    <xdr:to>
      <xdr:col>6</xdr:col>
      <xdr:colOff>333374</xdr:colOff>
      <xdr:row>37</xdr:row>
      <xdr:rowOff>0</xdr:rowOff>
    </xdr:to>
    <xdr:graphicFrame macro="">
      <xdr:nvGraphicFramePr>
        <xdr:cNvPr id="4" name="Chart 3">
          <a:extLst>
            <a:ext uri="{FF2B5EF4-FFF2-40B4-BE49-F238E27FC236}">
              <a16:creationId xmlns:a16="http://schemas.microsoft.com/office/drawing/2014/main" id="{6EB670EC-31A0-4C68-BDD6-C8C0569815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500062</xdr:colOff>
      <xdr:row>6</xdr:row>
      <xdr:rowOff>165099</xdr:rowOff>
    </xdr:from>
    <xdr:to>
      <xdr:col>11</xdr:col>
      <xdr:colOff>95250</xdr:colOff>
      <xdr:row>19</xdr:row>
      <xdr:rowOff>0</xdr:rowOff>
    </xdr:to>
    <xdr:graphicFrame macro="">
      <xdr:nvGraphicFramePr>
        <xdr:cNvPr id="6" name="Chart 5">
          <a:extLst>
            <a:ext uri="{FF2B5EF4-FFF2-40B4-BE49-F238E27FC236}">
              <a16:creationId xmlns:a16="http://schemas.microsoft.com/office/drawing/2014/main" id="{153EA249-C8B7-4F90-9E6D-A65FEDCAA2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118533</xdr:colOff>
      <xdr:row>9</xdr:row>
      <xdr:rowOff>19473</xdr:rowOff>
    </xdr:from>
    <xdr:to>
      <xdr:col>26</xdr:col>
      <xdr:colOff>16933</xdr:colOff>
      <xdr:row>13</xdr:row>
      <xdr:rowOff>175260</xdr:rowOff>
    </xdr:to>
    <mc:AlternateContent xmlns:mc="http://schemas.openxmlformats.org/markup-compatibility/2006" xmlns:a14="http://schemas.microsoft.com/office/drawing/2010/main">
      <mc:Choice Requires="a14">
        <xdr:graphicFrame macro="">
          <xdr:nvGraphicFramePr>
            <xdr:cNvPr id="8" name="GENDER">
              <a:extLst>
                <a:ext uri="{FF2B5EF4-FFF2-40B4-BE49-F238E27FC236}">
                  <a16:creationId xmlns:a16="http://schemas.microsoft.com/office/drawing/2014/main" id="{26826878-2765-4ACD-BFD8-50D35DEF3F8A}"/>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14139333" y="1695873"/>
              <a:ext cx="1727200" cy="90085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273578</xdr:colOff>
      <xdr:row>19</xdr:row>
      <xdr:rowOff>59532</xdr:rowOff>
    </xdr:from>
    <xdr:to>
      <xdr:col>16</xdr:col>
      <xdr:colOff>500062</xdr:colOff>
      <xdr:row>37</xdr:row>
      <xdr:rowOff>23812</xdr:rowOff>
    </xdr:to>
    <xdr:graphicFrame macro="">
      <xdr:nvGraphicFramePr>
        <xdr:cNvPr id="9" name="Chart 8">
          <a:extLst>
            <a:ext uri="{FF2B5EF4-FFF2-40B4-BE49-F238E27FC236}">
              <a16:creationId xmlns:a16="http://schemas.microsoft.com/office/drawing/2014/main" id="{8BE99202-329E-4EBE-9342-186D6A6AD7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6</xdr:row>
      <xdr:rowOff>171080</xdr:rowOff>
    </xdr:from>
    <xdr:to>
      <xdr:col>4</xdr:col>
      <xdr:colOff>476250</xdr:colOff>
      <xdr:row>19</xdr:row>
      <xdr:rowOff>15293</xdr:rowOff>
    </xdr:to>
    <xdr:graphicFrame macro="">
      <xdr:nvGraphicFramePr>
        <xdr:cNvPr id="10" name="Chart 9">
          <a:extLst>
            <a:ext uri="{FF2B5EF4-FFF2-40B4-BE49-F238E27FC236}">
              <a16:creationId xmlns:a16="http://schemas.microsoft.com/office/drawing/2014/main" id="{D4045433-0DD1-4988-A56E-9688F42729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107157</xdr:colOff>
      <xdr:row>6</xdr:row>
      <xdr:rowOff>166688</xdr:rowOff>
    </xdr:from>
    <xdr:to>
      <xdr:col>17</xdr:col>
      <xdr:colOff>511968</xdr:colOff>
      <xdr:row>18</xdr:row>
      <xdr:rowOff>178594</xdr:rowOff>
    </xdr:to>
    <xdr:graphicFrame macro="">
      <xdr:nvGraphicFramePr>
        <xdr:cNvPr id="11" name="Chart 10">
          <a:extLst>
            <a:ext uri="{FF2B5EF4-FFF2-40B4-BE49-F238E27FC236}">
              <a16:creationId xmlns:a16="http://schemas.microsoft.com/office/drawing/2014/main" id="{112CA021-D182-474E-A27C-660107257A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110068</xdr:colOff>
      <xdr:row>13</xdr:row>
      <xdr:rowOff>182880</xdr:rowOff>
    </xdr:from>
    <xdr:to>
      <xdr:col>26</xdr:col>
      <xdr:colOff>16934</xdr:colOff>
      <xdr:row>24</xdr:row>
      <xdr:rowOff>47625</xdr:rowOff>
    </xdr:to>
    <mc:AlternateContent xmlns:mc="http://schemas.openxmlformats.org/markup-compatibility/2006" xmlns:a14="http://schemas.microsoft.com/office/drawing/2010/main">
      <mc:Choice Requires="a14">
        <xdr:graphicFrame macro="">
          <xdr:nvGraphicFramePr>
            <xdr:cNvPr id="7" name="Status Type">
              <a:extLst>
                <a:ext uri="{FF2B5EF4-FFF2-40B4-BE49-F238E27FC236}">
                  <a16:creationId xmlns:a16="http://schemas.microsoft.com/office/drawing/2014/main" id="{D75D74BE-FA93-4134-AA56-1C149128BB5F}"/>
                </a:ext>
              </a:extLst>
            </xdr:cNvPr>
            <xdr:cNvGraphicFramePr/>
          </xdr:nvGraphicFramePr>
          <xdr:xfrm>
            <a:off x="0" y="0"/>
            <a:ext cx="0" cy="0"/>
          </xdr:xfrm>
          <a:graphic>
            <a:graphicData uri="http://schemas.microsoft.com/office/drawing/2010/slicer">
              <sle:slicer xmlns:sle="http://schemas.microsoft.com/office/drawing/2010/slicer" name="Status Type"/>
            </a:graphicData>
          </a:graphic>
        </xdr:graphicFrame>
      </mc:Choice>
      <mc:Fallback xmlns="">
        <xdr:sp macro="" textlink="">
          <xdr:nvSpPr>
            <xdr:cNvPr id="0" name=""/>
            <xdr:cNvSpPr>
              <a:spLocks noTextEdit="1"/>
            </xdr:cNvSpPr>
          </xdr:nvSpPr>
          <xdr:spPr>
            <a:xfrm>
              <a:off x="14130868" y="2604348"/>
              <a:ext cx="1735666" cy="15053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23</xdr:col>
      <xdr:colOff>54768</xdr:colOff>
      <xdr:row>24</xdr:row>
      <xdr:rowOff>45772</xdr:rowOff>
    </xdr:from>
    <xdr:to>
      <xdr:col>25</xdr:col>
      <xdr:colOff>562927</xdr:colOff>
      <xdr:row>37</xdr:row>
      <xdr:rowOff>59531</xdr:rowOff>
    </xdr:to>
    <mc:AlternateContent xmlns:mc="http://schemas.openxmlformats.org/markup-compatibility/2006">
      <mc:Choice xmlns:a14="http://schemas.microsoft.com/office/drawing/2010/main" Requires="a14">
        <xdr:graphicFrame macro="">
          <xdr:nvGraphicFramePr>
            <xdr:cNvPr id="12" name="Department">
              <a:extLst>
                <a:ext uri="{FF2B5EF4-FFF2-40B4-BE49-F238E27FC236}">
                  <a16:creationId xmlns:a16="http://schemas.microsoft.com/office/drawing/2014/main" id="{40949A53-1E8D-43C2-A8B7-3382EF8BD713}"/>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dr:sp macro="" textlink="">
          <xdr:nvSpPr>
            <xdr:cNvPr id="0" name=""/>
            <xdr:cNvSpPr>
              <a:spLocks noTextEdit="1"/>
            </xdr:cNvSpPr>
          </xdr:nvSpPr>
          <xdr:spPr>
            <a:xfrm>
              <a:off x="14020799" y="4617772"/>
              <a:ext cx="1722597" cy="24902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368830</xdr:colOff>
      <xdr:row>19</xdr:row>
      <xdr:rowOff>59531</xdr:rowOff>
    </xdr:from>
    <xdr:to>
      <xdr:col>12</xdr:col>
      <xdr:colOff>226220</xdr:colOff>
      <xdr:row>37</xdr:row>
      <xdr:rowOff>1</xdr:rowOff>
    </xdr:to>
    <xdr:graphicFrame macro="">
      <xdr:nvGraphicFramePr>
        <xdr:cNvPr id="13" name="Chart 12">
          <a:extLst>
            <a:ext uri="{FF2B5EF4-FFF2-40B4-BE49-F238E27FC236}">
              <a16:creationId xmlns:a16="http://schemas.microsoft.com/office/drawing/2014/main" id="{0AC8BBC2-413E-4D17-AD0F-61E1428DD4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3</xdr:colOff>
      <xdr:row>2</xdr:row>
      <xdr:rowOff>8468</xdr:rowOff>
    </xdr:from>
    <xdr:to>
      <xdr:col>2</xdr:col>
      <xdr:colOff>541870</xdr:colOff>
      <xdr:row>4</xdr:row>
      <xdr:rowOff>118532</xdr:rowOff>
    </xdr:to>
    <xdr:sp macro="" textlink="">
      <xdr:nvSpPr>
        <xdr:cNvPr id="14" name="TextBox 13">
          <a:extLst>
            <a:ext uri="{FF2B5EF4-FFF2-40B4-BE49-F238E27FC236}">
              <a16:creationId xmlns:a16="http://schemas.microsoft.com/office/drawing/2014/main" id="{57F60BBF-7260-FB88-65B9-6BDE98C9A294}"/>
            </a:ext>
          </a:extLst>
        </xdr:cNvPr>
        <xdr:cNvSpPr txBox="1"/>
      </xdr:nvSpPr>
      <xdr:spPr>
        <a:xfrm>
          <a:off x="3" y="381001"/>
          <a:ext cx="1761067" cy="482598"/>
        </a:xfrm>
        <a:prstGeom prst="rect">
          <a:avLst/>
        </a:prstGeom>
        <a:solidFill>
          <a:schemeClr val="accent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000" b="1" i="1">
              <a:solidFill>
                <a:schemeClr val="bg2"/>
              </a:solidFill>
              <a:latin typeface="Segoe UI" panose="020B0502040204020203" pitchFamily="34" charset="0"/>
              <a:cs typeface="Segoe UI" panose="020B0502040204020203" pitchFamily="34" charset="0"/>
            </a:rPr>
            <a:t>Employee</a:t>
          </a:r>
          <a:r>
            <a:rPr lang="en-IN" sz="1000" b="1" i="1" baseline="0">
              <a:solidFill>
                <a:schemeClr val="bg2"/>
              </a:solidFill>
              <a:latin typeface="Segoe UI" panose="020B0502040204020203" pitchFamily="34" charset="0"/>
              <a:cs typeface="Segoe UI" panose="020B0502040204020203" pitchFamily="34" charset="0"/>
            </a:rPr>
            <a:t> Count</a:t>
          </a:r>
          <a:endParaRPr lang="en-IN" sz="1050" b="1" i="1">
            <a:solidFill>
              <a:schemeClr val="bg2"/>
            </a:solidFill>
            <a:latin typeface="Segoe UI" panose="020B0502040204020203" pitchFamily="34" charset="0"/>
            <a:cs typeface="Segoe UI" panose="020B0502040204020203" pitchFamily="34" charset="0"/>
          </a:endParaRPr>
        </a:p>
      </xdr:txBody>
    </xdr:sp>
    <xdr:clientData/>
  </xdr:twoCellAnchor>
  <xdr:twoCellAnchor>
    <xdr:from>
      <xdr:col>0</xdr:col>
      <xdr:colOff>8443</xdr:colOff>
      <xdr:row>4</xdr:row>
      <xdr:rowOff>110066</xdr:rowOff>
    </xdr:from>
    <xdr:to>
      <xdr:col>2</xdr:col>
      <xdr:colOff>533401</xdr:colOff>
      <xdr:row>6</xdr:row>
      <xdr:rowOff>169333</xdr:rowOff>
    </xdr:to>
    <xdr:sp macro="" textlink="Sheet1!A71">
      <xdr:nvSpPr>
        <xdr:cNvPr id="15" name="TextBox 14">
          <a:extLst>
            <a:ext uri="{FF2B5EF4-FFF2-40B4-BE49-F238E27FC236}">
              <a16:creationId xmlns:a16="http://schemas.microsoft.com/office/drawing/2014/main" id="{9403D8F1-3C2C-DAA0-D4C7-992573F6C3AA}"/>
            </a:ext>
          </a:extLst>
        </xdr:cNvPr>
        <xdr:cNvSpPr txBox="1"/>
      </xdr:nvSpPr>
      <xdr:spPr>
        <a:xfrm>
          <a:off x="8443" y="855133"/>
          <a:ext cx="1744158" cy="431800"/>
        </a:xfrm>
        <a:prstGeom prst="rect">
          <a:avLst/>
        </a:prstGeom>
        <a:solidFill>
          <a:schemeClr val="accent5"/>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fld id="{03FA736C-CFB4-4DEA-AA3A-6CAE9F7469E8}" type="TxLink">
            <a:rPr lang="en-US" sz="900" b="1" i="1" u="none" strike="noStrike">
              <a:solidFill>
                <a:schemeClr val="bg2"/>
              </a:solidFill>
              <a:latin typeface="Segoe UI" panose="020B0502040204020203" pitchFamily="34" charset="0"/>
              <a:ea typeface="Calibri"/>
              <a:cs typeface="Segoe UI" panose="020B0502040204020203" pitchFamily="34" charset="0"/>
            </a:rPr>
            <a:pPr algn="ctr"/>
            <a:t>149.5K</a:t>
          </a:fld>
          <a:endParaRPr lang="en-IN" sz="800" b="1" i="1">
            <a:solidFill>
              <a:schemeClr val="bg2"/>
            </a:solidFill>
            <a:latin typeface="Segoe UI" panose="020B0502040204020203" pitchFamily="34" charset="0"/>
            <a:cs typeface="Segoe UI" panose="020B0502040204020203" pitchFamily="34" charset="0"/>
          </a:endParaRPr>
        </a:p>
      </xdr:txBody>
    </xdr:sp>
    <xdr:clientData/>
  </xdr:twoCellAnchor>
  <xdr:twoCellAnchor>
    <xdr:from>
      <xdr:col>3</xdr:col>
      <xdr:colOff>530860</xdr:colOff>
      <xdr:row>2</xdr:row>
      <xdr:rowOff>11906</xdr:rowOff>
    </xdr:from>
    <xdr:to>
      <xdr:col>6</xdr:col>
      <xdr:colOff>592668</xdr:colOff>
      <xdr:row>4</xdr:row>
      <xdr:rowOff>126999</xdr:rowOff>
    </xdr:to>
    <xdr:sp macro="" textlink="">
      <xdr:nvSpPr>
        <xdr:cNvPr id="18" name="TextBox 17">
          <a:extLst>
            <a:ext uri="{FF2B5EF4-FFF2-40B4-BE49-F238E27FC236}">
              <a16:creationId xmlns:a16="http://schemas.microsoft.com/office/drawing/2014/main" id="{75016DA6-AF6F-E767-783F-5B76C2E881F2}"/>
            </a:ext>
          </a:extLst>
        </xdr:cNvPr>
        <xdr:cNvSpPr txBox="1"/>
      </xdr:nvSpPr>
      <xdr:spPr>
        <a:xfrm>
          <a:off x="2352516" y="392906"/>
          <a:ext cx="1883465" cy="496093"/>
        </a:xfrm>
        <a:prstGeom prst="rect">
          <a:avLst/>
        </a:prstGeom>
        <a:solidFill>
          <a:schemeClr val="accent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000" b="1" i="1">
              <a:solidFill>
                <a:schemeClr val="bg2"/>
              </a:solidFill>
              <a:latin typeface="Segoe UI" panose="020B0502040204020203" pitchFamily="34" charset="0"/>
              <a:cs typeface="Segoe UI" panose="020B0502040204020203" pitchFamily="34" charset="0"/>
            </a:rPr>
            <a:t>Mininumu Avg Salary</a:t>
          </a:r>
          <a:endParaRPr lang="en-IN" sz="1100" b="1" i="1">
            <a:solidFill>
              <a:schemeClr val="bg2"/>
            </a:solidFill>
            <a:latin typeface="Segoe UI" panose="020B0502040204020203" pitchFamily="34" charset="0"/>
            <a:cs typeface="Segoe UI" panose="020B0502040204020203" pitchFamily="34" charset="0"/>
          </a:endParaRPr>
        </a:p>
      </xdr:txBody>
    </xdr:sp>
    <xdr:clientData/>
  </xdr:twoCellAnchor>
  <xdr:twoCellAnchor>
    <xdr:from>
      <xdr:col>3</xdr:col>
      <xdr:colOff>541847</xdr:colOff>
      <xdr:row>4</xdr:row>
      <xdr:rowOff>127000</xdr:rowOff>
    </xdr:from>
    <xdr:to>
      <xdr:col>6</xdr:col>
      <xdr:colOff>592667</xdr:colOff>
      <xdr:row>6</xdr:row>
      <xdr:rowOff>169333</xdr:rowOff>
    </xdr:to>
    <xdr:sp macro="" textlink="Sheet1!E71">
      <xdr:nvSpPr>
        <xdr:cNvPr id="19" name="TextBox 18">
          <a:extLst>
            <a:ext uri="{FF2B5EF4-FFF2-40B4-BE49-F238E27FC236}">
              <a16:creationId xmlns:a16="http://schemas.microsoft.com/office/drawing/2014/main" id="{9F2A35FE-122E-64EC-9BC2-ABA5AE4F4A94}"/>
            </a:ext>
          </a:extLst>
        </xdr:cNvPr>
        <xdr:cNvSpPr txBox="1"/>
      </xdr:nvSpPr>
      <xdr:spPr>
        <a:xfrm>
          <a:off x="2370647" y="872067"/>
          <a:ext cx="1879620" cy="414866"/>
        </a:xfrm>
        <a:prstGeom prst="rect">
          <a:avLst/>
        </a:prstGeom>
        <a:solidFill>
          <a:schemeClr val="accent5"/>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fld id="{B2125E5A-4AF7-4882-AD02-7933CD42DF9A}" type="TxLink">
            <a:rPr lang="en-US" sz="900" b="1" i="1" u="none" strike="noStrike">
              <a:solidFill>
                <a:schemeClr val="bg2"/>
              </a:solidFill>
              <a:latin typeface="Segoe UI" panose="020B0502040204020203" pitchFamily="34" charset="0"/>
              <a:ea typeface="Calibri"/>
              <a:cs typeface="Segoe UI" panose="020B0502040204020203" pitchFamily="34" charset="0"/>
            </a:rPr>
            <a:pPr algn="ctr"/>
            <a:t>50</a:t>
          </a:fld>
          <a:endParaRPr lang="en-IN" sz="900" b="1" i="1">
            <a:solidFill>
              <a:schemeClr val="bg2"/>
            </a:solidFill>
            <a:latin typeface="Segoe UI" panose="020B0502040204020203" pitchFamily="34" charset="0"/>
            <a:cs typeface="Segoe UI" panose="020B0502040204020203" pitchFamily="34" charset="0"/>
          </a:endParaRPr>
        </a:p>
      </xdr:txBody>
    </xdr:sp>
    <xdr:clientData/>
  </xdr:twoCellAnchor>
  <xdr:twoCellAnchor>
    <xdr:from>
      <xdr:col>2</xdr:col>
      <xdr:colOff>536786</xdr:colOff>
      <xdr:row>2</xdr:row>
      <xdr:rowOff>8467</xdr:rowOff>
    </xdr:from>
    <xdr:to>
      <xdr:col>3</xdr:col>
      <xdr:colOff>544406</xdr:colOff>
      <xdr:row>6</xdr:row>
      <xdr:rowOff>177800</xdr:rowOff>
    </xdr:to>
    <xdr:sp macro="" textlink="">
      <xdr:nvSpPr>
        <xdr:cNvPr id="20" name="TextBox 19">
          <a:extLst>
            <a:ext uri="{FF2B5EF4-FFF2-40B4-BE49-F238E27FC236}">
              <a16:creationId xmlns:a16="http://schemas.microsoft.com/office/drawing/2014/main" id="{E3F6A37C-F4B1-1CC1-65BD-E6F19ECB29B2}"/>
            </a:ext>
          </a:extLst>
        </xdr:cNvPr>
        <xdr:cNvSpPr txBox="1"/>
      </xdr:nvSpPr>
      <xdr:spPr>
        <a:xfrm>
          <a:off x="1755986" y="381000"/>
          <a:ext cx="617220" cy="914400"/>
        </a:xfrm>
        <a:prstGeom prst="rect">
          <a:avLst/>
        </a:prstGeom>
        <a:solidFill>
          <a:schemeClr val="tx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endParaRPr lang="en-IN" sz="1100"/>
        </a:p>
      </xdr:txBody>
    </xdr:sp>
    <xdr:clientData/>
  </xdr:twoCellAnchor>
  <xdr:twoCellAnchor>
    <xdr:from>
      <xdr:col>6</xdr:col>
      <xdr:colOff>592666</xdr:colOff>
      <xdr:row>2</xdr:row>
      <xdr:rowOff>0</xdr:rowOff>
    </xdr:from>
    <xdr:to>
      <xdr:col>7</xdr:col>
      <xdr:colOff>608753</xdr:colOff>
      <xdr:row>6</xdr:row>
      <xdr:rowOff>169333</xdr:rowOff>
    </xdr:to>
    <xdr:sp macro="" textlink="">
      <xdr:nvSpPr>
        <xdr:cNvPr id="21" name="TextBox 20">
          <a:extLst>
            <a:ext uri="{FF2B5EF4-FFF2-40B4-BE49-F238E27FC236}">
              <a16:creationId xmlns:a16="http://schemas.microsoft.com/office/drawing/2014/main" id="{C3E03EFB-C62F-2292-0913-AD6AC42749F8}"/>
            </a:ext>
          </a:extLst>
        </xdr:cNvPr>
        <xdr:cNvSpPr txBox="1"/>
      </xdr:nvSpPr>
      <xdr:spPr>
        <a:xfrm>
          <a:off x="4250266" y="372533"/>
          <a:ext cx="625687" cy="914400"/>
        </a:xfrm>
        <a:prstGeom prst="rect">
          <a:avLst/>
        </a:prstGeom>
        <a:solidFill>
          <a:schemeClr val="tx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endParaRPr lang="en-IN" sz="1100"/>
        </a:p>
      </xdr:txBody>
    </xdr:sp>
    <xdr:clientData/>
  </xdr:twoCellAnchor>
  <xdr:twoCellAnchor>
    <xdr:from>
      <xdr:col>7</xdr:col>
      <xdr:colOff>607906</xdr:colOff>
      <xdr:row>1</xdr:row>
      <xdr:rowOff>185419</xdr:rowOff>
    </xdr:from>
    <xdr:to>
      <xdr:col>11</xdr:col>
      <xdr:colOff>5926</xdr:colOff>
      <xdr:row>4</xdr:row>
      <xdr:rowOff>143933</xdr:rowOff>
    </xdr:to>
    <xdr:sp macro="" textlink="">
      <xdr:nvSpPr>
        <xdr:cNvPr id="22" name="TextBox 21">
          <a:extLst>
            <a:ext uri="{FF2B5EF4-FFF2-40B4-BE49-F238E27FC236}">
              <a16:creationId xmlns:a16="http://schemas.microsoft.com/office/drawing/2014/main" id="{C1F88593-6D03-B01B-876E-3DAACFD855E7}"/>
            </a:ext>
          </a:extLst>
        </xdr:cNvPr>
        <xdr:cNvSpPr txBox="1"/>
      </xdr:nvSpPr>
      <xdr:spPr>
        <a:xfrm>
          <a:off x="4875106" y="371686"/>
          <a:ext cx="1836420" cy="517314"/>
        </a:xfrm>
        <a:prstGeom prst="rect">
          <a:avLst/>
        </a:prstGeom>
        <a:solidFill>
          <a:schemeClr val="accent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000" b="1" i="1">
              <a:solidFill>
                <a:schemeClr val="bg2"/>
              </a:solidFill>
              <a:latin typeface="Segoe UI" panose="020B0502040204020203" pitchFamily="34" charset="0"/>
              <a:cs typeface="Segoe UI" panose="020B0502040204020203" pitchFamily="34" charset="0"/>
            </a:rPr>
            <a:t>Maximum</a:t>
          </a:r>
          <a:r>
            <a:rPr lang="en-IN" sz="1000" b="1" i="1" baseline="0">
              <a:solidFill>
                <a:schemeClr val="bg2"/>
              </a:solidFill>
              <a:latin typeface="Segoe UI" panose="020B0502040204020203" pitchFamily="34" charset="0"/>
              <a:cs typeface="Segoe UI" panose="020B0502040204020203" pitchFamily="34" charset="0"/>
            </a:rPr>
            <a:t> Avg Salary</a:t>
          </a:r>
          <a:endParaRPr lang="en-IN" sz="1050" b="1" i="1">
            <a:solidFill>
              <a:schemeClr val="bg2"/>
            </a:solidFill>
            <a:latin typeface="Segoe UI" panose="020B0502040204020203" pitchFamily="34" charset="0"/>
            <a:cs typeface="Segoe UI" panose="020B0502040204020203" pitchFamily="34" charset="0"/>
          </a:endParaRPr>
        </a:p>
      </xdr:txBody>
    </xdr:sp>
    <xdr:clientData/>
  </xdr:twoCellAnchor>
  <xdr:twoCellAnchor>
    <xdr:from>
      <xdr:col>7</xdr:col>
      <xdr:colOff>601142</xdr:colOff>
      <xdr:row>4</xdr:row>
      <xdr:rowOff>143932</xdr:rowOff>
    </xdr:from>
    <xdr:to>
      <xdr:col>11</xdr:col>
      <xdr:colOff>8467</xdr:colOff>
      <xdr:row>6</xdr:row>
      <xdr:rowOff>169332</xdr:rowOff>
    </xdr:to>
    <xdr:sp macro="" textlink="Sheet1!D71">
      <xdr:nvSpPr>
        <xdr:cNvPr id="23" name="TextBox 22">
          <a:extLst>
            <a:ext uri="{FF2B5EF4-FFF2-40B4-BE49-F238E27FC236}">
              <a16:creationId xmlns:a16="http://schemas.microsoft.com/office/drawing/2014/main" id="{BCF4C30F-B9B3-5F0C-B0A5-F2EC4FAE772C}"/>
            </a:ext>
          </a:extLst>
        </xdr:cNvPr>
        <xdr:cNvSpPr txBox="1"/>
      </xdr:nvSpPr>
      <xdr:spPr>
        <a:xfrm>
          <a:off x="4868342" y="888999"/>
          <a:ext cx="1845725" cy="397933"/>
        </a:xfrm>
        <a:prstGeom prst="rect">
          <a:avLst/>
        </a:prstGeom>
        <a:solidFill>
          <a:schemeClr val="accent5"/>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fld id="{9E1FE1D6-8CB2-4FFD-BA14-FD634A623EC9}" type="TxLink">
            <a:rPr lang="en-US" sz="900" b="1" i="1" u="none" strike="noStrike">
              <a:solidFill>
                <a:schemeClr val="bg2"/>
              </a:solidFill>
              <a:latin typeface="Segoe UI" panose="020B0502040204020203" pitchFamily="34" charset="0"/>
              <a:ea typeface="Calibri"/>
              <a:cs typeface="Segoe UI" panose="020B0502040204020203" pitchFamily="34" charset="0"/>
            </a:rPr>
            <a:pPr algn="ctr"/>
            <a:t>553.5K</a:t>
          </a:fld>
          <a:endParaRPr lang="en-IN" sz="900" b="1" i="1">
            <a:solidFill>
              <a:schemeClr val="bg2"/>
            </a:solidFill>
            <a:latin typeface="Segoe UI" panose="020B0502040204020203" pitchFamily="34" charset="0"/>
            <a:cs typeface="Segoe UI" panose="020B0502040204020203" pitchFamily="34" charset="0"/>
          </a:endParaRPr>
        </a:p>
      </xdr:txBody>
    </xdr:sp>
    <xdr:clientData/>
  </xdr:twoCellAnchor>
  <xdr:twoCellAnchor>
    <xdr:from>
      <xdr:col>10</xdr:col>
      <xdr:colOff>598594</xdr:colOff>
      <xdr:row>2</xdr:row>
      <xdr:rowOff>0</xdr:rowOff>
    </xdr:from>
    <xdr:to>
      <xdr:col>11</xdr:col>
      <xdr:colOff>550334</xdr:colOff>
      <xdr:row>6</xdr:row>
      <xdr:rowOff>169333</xdr:rowOff>
    </xdr:to>
    <xdr:sp macro="" textlink="">
      <xdr:nvSpPr>
        <xdr:cNvPr id="24" name="TextBox 23">
          <a:extLst>
            <a:ext uri="{FF2B5EF4-FFF2-40B4-BE49-F238E27FC236}">
              <a16:creationId xmlns:a16="http://schemas.microsoft.com/office/drawing/2014/main" id="{43C3861E-CF0A-3A63-51B6-C50C6FA36614}"/>
            </a:ext>
          </a:extLst>
        </xdr:cNvPr>
        <xdr:cNvSpPr txBox="1"/>
      </xdr:nvSpPr>
      <xdr:spPr>
        <a:xfrm>
          <a:off x="6694594" y="372533"/>
          <a:ext cx="561340" cy="914400"/>
        </a:xfrm>
        <a:prstGeom prst="rect">
          <a:avLst/>
        </a:prstGeom>
        <a:solidFill>
          <a:schemeClr val="tx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endParaRPr lang="en-IN" sz="1100"/>
        </a:p>
      </xdr:txBody>
    </xdr:sp>
    <xdr:clientData/>
  </xdr:twoCellAnchor>
  <xdr:twoCellAnchor>
    <xdr:from>
      <xdr:col>11</xdr:col>
      <xdr:colOff>533400</xdr:colOff>
      <xdr:row>2</xdr:row>
      <xdr:rowOff>8467</xdr:rowOff>
    </xdr:from>
    <xdr:to>
      <xdr:col>15</xdr:col>
      <xdr:colOff>42323</xdr:colOff>
      <xdr:row>4</xdr:row>
      <xdr:rowOff>127000</xdr:rowOff>
    </xdr:to>
    <xdr:sp macro="" textlink="">
      <xdr:nvSpPr>
        <xdr:cNvPr id="26" name="TextBox 25">
          <a:extLst>
            <a:ext uri="{FF2B5EF4-FFF2-40B4-BE49-F238E27FC236}">
              <a16:creationId xmlns:a16="http://schemas.microsoft.com/office/drawing/2014/main" id="{C442086A-75CC-CF15-A134-0A5133C0F9D4}"/>
            </a:ext>
          </a:extLst>
        </xdr:cNvPr>
        <xdr:cNvSpPr txBox="1"/>
      </xdr:nvSpPr>
      <xdr:spPr>
        <a:xfrm>
          <a:off x="7239000" y="381000"/>
          <a:ext cx="1947323" cy="491067"/>
        </a:xfrm>
        <a:prstGeom prst="rect">
          <a:avLst/>
        </a:prstGeom>
        <a:solidFill>
          <a:schemeClr val="accent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000" b="1" i="1">
              <a:solidFill>
                <a:schemeClr val="bg2"/>
              </a:solidFill>
              <a:latin typeface="Segoe UI" panose="020B0502040204020203" pitchFamily="34" charset="0"/>
              <a:cs typeface="Segoe UI" panose="020B0502040204020203" pitchFamily="34" charset="0"/>
            </a:rPr>
            <a:t>Total Salary</a:t>
          </a:r>
        </a:p>
      </xdr:txBody>
    </xdr:sp>
    <xdr:clientData/>
  </xdr:twoCellAnchor>
  <xdr:twoCellAnchor>
    <xdr:from>
      <xdr:col>11</xdr:col>
      <xdr:colOff>533400</xdr:colOff>
      <xdr:row>4</xdr:row>
      <xdr:rowOff>118534</xdr:rowOff>
    </xdr:from>
    <xdr:to>
      <xdr:col>15</xdr:col>
      <xdr:colOff>33867</xdr:colOff>
      <xdr:row>6</xdr:row>
      <xdr:rowOff>169333</xdr:rowOff>
    </xdr:to>
    <xdr:sp macro="" textlink="Sheet1!B71">
      <xdr:nvSpPr>
        <xdr:cNvPr id="27" name="TextBox 26">
          <a:extLst>
            <a:ext uri="{FF2B5EF4-FFF2-40B4-BE49-F238E27FC236}">
              <a16:creationId xmlns:a16="http://schemas.microsoft.com/office/drawing/2014/main" id="{EFB75176-8C7B-5EB2-D913-4192B9A00C0A}"/>
            </a:ext>
          </a:extLst>
        </xdr:cNvPr>
        <xdr:cNvSpPr txBox="1"/>
      </xdr:nvSpPr>
      <xdr:spPr>
        <a:xfrm>
          <a:off x="7239000" y="863601"/>
          <a:ext cx="1938867" cy="423332"/>
        </a:xfrm>
        <a:prstGeom prst="rect">
          <a:avLst/>
        </a:prstGeom>
        <a:solidFill>
          <a:schemeClr val="accent5"/>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fld id="{666E0CEC-F513-4308-B0DE-BCE9B3CA805A}" type="TxLink">
            <a:rPr lang="en-US" sz="900" b="1" i="1" u="none" strike="noStrike">
              <a:solidFill>
                <a:schemeClr val="bg2"/>
              </a:solidFill>
              <a:latin typeface="Segoe UI" panose="020B0502040204020203" pitchFamily="34" charset="0"/>
              <a:ea typeface="Calibri"/>
              <a:cs typeface="Segoe UI" panose="020B0502040204020203" pitchFamily="34" charset="0"/>
            </a:rPr>
            <a:pPr algn="ctr"/>
            <a:t>7.6B</a:t>
          </a:fld>
          <a:endParaRPr lang="en-IN" sz="1100" b="1" i="1">
            <a:solidFill>
              <a:schemeClr val="bg2"/>
            </a:solidFill>
            <a:latin typeface="Segoe UI" panose="020B0502040204020203" pitchFamily="34" charset="0"/>
            <a:cs typeface="Segoe UI" panose="020B0502040204020203" pitchFamily="34" charset="0"/>
          </a:endParaRPr>
        </a:p>
      </xdr:txBody>
    </xdr:sp>
    <xdr:clientData/>
  </xdr:twoCellAnchor>
  <xdr:twoCellAnchor>
    <xdr:from>
      <xdr:col>15</xdr:col>
      <xdr:colOff>30480</xdr:colOff>
      <xdr:row>2</xdr:row>
      <xdr:rowOff>7620</xdr:rowOff>
    </xdr:from>
    <xdr:to>
      <xdr:col>16</xdr:col>
      <xdr:colOff>53340</xdr:colOff>
      <xdr:row>6</xdr:row>
      <xdr:rowOff>169333</xdr:rowOff>
    </xdr:to>
    <xdr:sp macro="" textlink="">
      <xdr:nvSpPr>
        <xdr:cNvPr id="28" name="TextBox 27">
          <a:extLst>
            <a:ext uri="{FF2B5EF4-FFF2-40B4-BE49-F238E27FC236}">
              <a16:creationId xmlns:a16="http://schemas.microsoft.com/office/drawing/2014/main" id="{1F46FDF9-522D-A926-1C8D-D9CB51FB5BD4}"/>
            </a:ext>
          </a:extLst>
        </xdr:cNvPr>
        <xdr:cNvSpPr txBox="1"/>
      </xdr:nvSpPr>
      <xdr:spPr>
        <a:xfrm>
          <a:off x="9174480" y="380153"/>
          <a:ext cx="632460" cy="906780"/>
        </a:xfrm>
        <a:prstGeom prst="rect">
          <a:avLst/>
        </a:prstGeom>
        <a:solidFill>
          <a:schemeClr val="tx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endParaRPr lang="en-IN" sz="1100"/>
        </a:p>
      </xdr:txBody>
    </xdr:sp>
    <xdr:clientData/>
  </xdr:twoCellAnchor>
  <xdr:twoCellAnchor>
    <xdr:from>
      <xdr:col>16</xdr:col>
      <xdr:colOff>53340</xdr:colOff>
      <xdr:row>2</xdr:row>
      <xdr:rowOff>7620</xdr:rowOff>
    </xdr:from>
    <xdr:to>
      <xdr:col>19</xdr:col>
      <xdr:colOff>202406</xdr:colOff>
      <xdr:row>4</xdr:row>
      <xdr:rowOff>135466</xdr:rowOff>
    </xdr:to>
    <xdr:sp macro="" textlink="">
      <xdr:nvSpPr>
        <xdr:cNvPr id="29" name="TextBox 28">
          <a:extLst>
            <a:ext uri="{FF2B5EF4-FFF2-40B4-BE49-F238E27FC236}">
              <a16:creationId xmlns:a16="http://schemas.microsoft.com/office/drawing/2014/main" id="{3CCE2E66-C0EC-7FEC-DE22-799532AEF704}"/>
            </a:ext>
          </a:extLst>
        </xdr:cNvPr>
        <xdr:cNvSpPr txBox="1"/>
      </xdr:nvSpPr>
      <xdr:spPr>
        <a:xfrm>
          <a:off x="9768840" y="388620"/>
          <a:ext cx="1970722" cy="508846"/>
        </a:xfrm>
        <a:prstGeom prst="rect">
          <a:avLst/>
        </a:prstGeom>
        <a:solidFill>
          <a:schemeClr val="accent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000" b="1" i="1">
              <a:solidFill>
                <a:schemeClr val="bg2"/>
              </a:solidFill>
              <a:latin typeface="Segoe UI" panose="020B0502040204020203" pitchFamily="34" charset="0"/>
              <a:cs typeface="Segoe UI" panose="020B0502040204020203" pitchFamily="34" charset="0"/>
            </a:rPr>
            <a:t>Wage Disparties</a:t>
          </a:r>
        </a:p>
      </xdr:txBody>
    </xdr:sp>
    <xdr:clientData/>
  </xdr:twoCellAnchor>
  <xdr:twoCellAnchor>
    <xdr:from>
      <xdr:col>16</xdr:col>
      <xdr:colOff>50800</xdr:colOff>
      <xdr:row>4</xdr:row>
      <xdr:rowOff>135467</xdr:rowOff>
    </xdr:from>
    <xdr:to>
      <xdr:col>19</xdr:col>
      <xdr:colOff>203200</xdr:colOff>
      <xdr:row>6</xdr:row>
      <xdr:rowOff>169334</xdr:rowOff>
    </xdr:to>
    <xdr:sp macro="" textlink="Sheet1!F71">
      <xdr:nvSpPr>
        <xdr:cNvPr id="30" name="TextBox 29">
          <a:extLst>
            <a:ext uri="{FF2B5EF4-FFF2-40B4-BE49-F238E27FC236}">
              <a16:creationId xmlns:a16="http://schemas.microsoft.com/office/drawing/2014/main" id="{2973C203-A071-ACEE-8950-52DA49B51652}"/>
            </a:ext>
          </a:extLst>
        </xdr:cNvPr>
        <xdr:cNvSpPr txBox="1"/>
      </xdr:nvSpPr>
      <xdr:spPr>
        <a:xfrm>
          <a:off x="9804400" y="880534"/>
          <a:ext cx="1981200" cy="406400"/>
        </a:xfrm>
        <a:prstGeom prst="rect">
          <a:avLst/>
        </a:prstGeom>
        <a:solidFill>
          <a:schemeClr val="accent5"/>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fld id="{47DFFA0F-099D-4448-AF0E-3C14AB8307F5}" type="TxLink">
            <a:rPr lang="en-US" sz="900" b="1" i="1" u="none" strike="noStrike">
              <a:solidFill>
                <a:schemeClr val="bg2"/>
              </a:solidFill>
              <a:latin typeface="Segoe UI" panose="020B0502040204020203" pitchFamily="34" charset="0"/>
              <a:ea typeface="Calibri"/>
              <a:cs typeface="Segoe UI" panose="020B0502040204020203" pitchFamily="34" charset="0"/>
            </a:rPr>
            <a:pPr algn="ctr"/>
            <a:t>21.0K</a:t>
          </a:fld>
          <a:endParaRPr lang="en-IN" sz="900" b="1" i="1">
            <a:solidFill>
              <a:schemeClr val="bg2"/>
            </a:solidFill>
            <a:latin typeface="Segoe UI" panose="020B0502040204020203" pitchFamily="34" charset="0"/>
            <a:cs typeface="Segoe UI" panose="020B0502040204020203" pitchFamily="34" charset="0"/>
          </a:endParaRPr>
        </a:p>
      </xdr:txBody>
    </xdr:sp>
    <xdr:clientData/>
  </xdr:twoCellAnchor>
  <xdr:twoCellAnchor>
    <xdr:from>
      <xdr:col>19</xdr:col>
      <xdr:colOff>198119</xdr:colOff>
      <xdr:row>2</xdr:row>
      <xdr:rowOff>15239</xdr:rowOff>
    </xdr:from>
    <xdr:to>
      <xdr:col>23</xdr:col>
      <xdr:colOff>110066</xdr:colOff>
      <xdr:row>6</xdr:row>
      <xdr:rowOff>177799</xdr:rowOff>
    </xdr:to>
    <xdr:sp macro="" textlink="">
      <xdr:nvSpPr>
        <xdr:cNvPr id="31" name="TextBox 30">
          <a:extLst>
            <a:ext uri="{FF2B5EF4-FFF2-40B4-BE49-F238E27FC236}">
              <a16:creationId xmlns:a16="http://schemas.microsoft.com/office/drawing/2014/main" id="{3CDF56DD-D93B-4320-5B07-504907E365C7}"/>
            </a:ext>
          </a:extLst>
        </xdr:cNvPr>
        <xdr:cNvSpPr txBox="1"/>
      </xdr:nvSpPr>
      <xdr:spPr>
        <a:xfrm>
          <a:off x="11780519" y="387772"/>
          <a:ext cx="2350347" cy="907627"/>
        </a:xfrm>
        <a:prstGeom prst="rect">
          <a:avLst/>
        </a:prstGeom>
        <a:solidFill>
          <a:schemeClr val="tx2"/>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endParaRPr lang="en-IN" sz="1100"/>
        </a:p>
      </xdr:txBody>
    </xdr:sp>
    <xdr:clientData/>
  </xdr:twoCellAnchor>
  <xdr:twoCellAnchor>
    <xdr:from>
      <xdr:col>17</xdr:col>
      <xdr:colOff>535780</xdr:colOff>
      <xdr:row>6</xdr:row>
      <xdr:rowOff>169333</xdr:rowOff>
    </xdr:from>
    <xdr:to>
      <xdr:col>23</xdr:col>
      <xdr:colOff>107155</xdr:colOff>
      <xdr:row>19</xdr:row>
      <xdr:rowOff>0</xdr:rowOff>
    </xdr:to>
    <xdr:sp macro="" textlink="">
      <xdr:nvSpPr>
        <xdr:cNvPr id="32" name="TextBox 31">
          <a:extLst>
            <a:ext uri="{FF2B5EF4-FFF2-40B4-BE49-F238E27FC236}">
              <a16:creationId xmlns:a16="http://schemas.microsoft.com/office/drawing/2014/main" id="{930E3F4F-EF5E-DE8D-E56E-50E648A7C882}"/>
            </a:ext>
          </a:extLst>
        </xdr:cNvPr>
        <xdr:cNvSpPr txBox="1"/>
      </xdr:nvSpPr>
      <xdr:spPr>
        <a:xfrm>
          <a:off x="10858499" y="1312333"/>
          <a:ext cx="3214687" cy="2307167"/>
        </a:xfrm>
        <a:prstGeom prst="rect">
          <a:avLst/>
        </a:prstGeom>
        <a:solidFill>
          <a:schemeClr val="accent4"/>
        </a:solidFill>
        <a:effectLst>
          <a:outerShdw blurRad="50800" dist="50800" dir="5400000" algn="ctr" rotWithShape="0">
            <a:schemeClr val="tx2"/>
          </a:outerShdw>
        </a:effectLst>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100" b="1" i="1" u="sng">
              <a:solidFill>
                <a:schemeClr val="bg2"/>
              </a:solidFill>
              <a:latin typeface="Georgia" panose="02040502050405020303" pitchFamily="18" charset="0"/>
            </a:rPr>
            <a:t>Key Summaries:</a:t>
          </a:r>
        </a:p>
        <a:p>
          <a:endParaRPr lang="en-IN" sz="1100" b="1" i="1" u="sng">
            <a:solidFill>
              <a:schemeClr val="bg2"/>
            </a:solidFill>
            <a:latin typeface="Georgia" panose="02040502050405020303" pitchFamily="18" charset="0"/>
          </a:endParaRPr>
        </a:p>
        <a:p>
          <a:r>
            <a:rPr lang="en-IN" sz="900" b="1" i="1" u="none">
              <a:solidFill>
                <a:schemeClr val="bg2"/>
              </a:solidFill>
              <a:latin typeface="Segoe UI" panose="020B0502040204020203" pitchFamily="34" charset="0"/>
              <a:cs typeface="Segoe UI" panose="020B0502040204020203" pitchFamily="34" charset="0"/>
            </a:rPr>
            <a:t>-&gt; Legal</a:t>
          </a:r>
          <a:r>
            <a:rPr lang="en-IN" sz="900" b="1" i="1" u="none" baseline="0">
              <a:solidFill>
                <a:schemeClr val="bg2"/>
              </a:solidFill>
              <a:latin typeface="Segoe UI" panose="020B0502040204020203" pitchFamily="34" charset="0"/>
              <a:cs typeface="Segoe UI" panose="020B0502040204020203" pitchFamily="34" charset="0"/>
            </a:rPr>
            <a:t> Department have the biggest wage disparties between manager and employees over the years.</a:t>
          </a:r>
        </a:p>
        <a:p>
          <a:endParaRPr lang="en-IN" sz="900" b="1" i="1" u="none" baseline="0">
            <a:solidFill>
              <a:schemeClr val="bg2"/>
            </a:solidFill>
            <a:latin typeface="Segoe UI" panose="020B0502040204020203" pitchFamily="34" charset="0"/>
            <a:cs typeface="Segoe UI" panose="020B0502040204020203" pitchFamily="34" charset="0"/>
          </a:endParaRPr>
        </a:p>
        <a:p>
          <a:r>
            <a:rPr lang="en-IN" sz="900" b="1" i="1" u="none" baseline="0">
              <a:solidFill>
                <a:schemeClr val="bg2"/>
              </a:solidFill>
              <a:latin typeface="Segoe UI" panose="020B0502040204020203" pitchFamily="34" charset="0"/>
              <a:cs typeface="Segoe UI" panose="020B0502040204020203" pitchFamily="34" charset="0"/>
            </a:rPr>
            <a:t>-&gt; Unclassified Department have the highest number employee count in all the phases.</a:t>
          </a:r>
        </a:p>
        <a:p>
          <a:endParaRPr lang="en-IN" sz="900" b="1" i="1" u="none" baseline="0">
            <a:solidFill>
              <a:schemeClr val="bg2"/>
            </a:solidFill>
            <a:latin typeface="Segoe UI" panose="020B0502040204020203" pitchFamily="34" charset="0"/>
            <a:cs typeface="Segoe UI" panose="020B0502040204020203" pitchFamily="34" charset="0"/>
          </a:endParaRPr>
        </a:p>
        <a:p>
          <a:r>
            <a:rPr lang="en-IN" sz="900" b="1" i="1" u="none" baseline="0">
              <a:solidFill>
                <a:schemeClr val="bg2"/>
              </a:solidFill>
              <a:latin typeface="Segoe UI" panose="020B0502040204020203" pitchFamily="34" charset="0"/>
              <a:cs typeface="Segoe UI" panose="020B0502040204020203" pitchFamily="34" charset="0"/>
            </a:rPr>
            <a:t>-&gt; Female Employee head count has been significantly increased over the years.</a:t>
          </a:r>
        </a:p>
        <a:p>
          <a:endParaRPr lang="en-IN" sz="900" b="1" i="1" u="none" baseline="0">
            <a:solidFill>
              <a:schemeClr val="bg2"/>
            </a:solidFill>
            <a:latin typeface="Segoe UI" panose="020B0502040204020203" pitchFamily="34" charset="0"/>
            <a:cs typeface="Segoe UI" panose="020B0502040204020203" pitchFamily="34" charset="0"/>
          </a:endParaRPr>
        </a:p>
        <a:p>
          <a:r>
            <a:rPr lang="en-IN" sz="900" b="1" i="1" u="none" baseline="0">
              <a:solidFill>
                <a:schemeClr val="bg2"/>
              </a:solidFill>
              <a:latin typeface="Segoe UI" panose="020B0502040204020203" pitchFamily="34" charset="0"/>
              <a:cs typeface="Segoe UI" panose="020B0502040204020203" pitchFamily="34" charset="0"/>
            </a:rPr>
            <a:t>-&gt; Employees in MAINTENANCE department are part-timers. SENATE is the only agency who handles recuritment process for this department.</a:t>
          </a:r>
          <a:endParaRPr lang="en-IN" sz="900" b="1" i="1" u="none">
            <a:solidFill>
              <a:schemeClr val="bg2"/>
            </a:solidFill>
            <a:latin typeface="Segoe UI" panose="020B0502040204020203" pitchFamily="34" charset="0"/>
            <a:cs typeface="Segoe UI" panose="020B0502040204020203" pitchFamily="34" charset="0"/>
          </a:endParaRPr>
        </a:p>
      </xdr:txBody>
    </xdr:sp>
    <xdr:clientData/>
  </xdr:twoCellAnchor>
  <xdr:twoCellAnchor>
    <xdr:from>
      <xdr:col>16</xdr:col>
      <xdr:colOff>536575</xdr:colOff>
      <xdr:row>19</xdr:row>
      <xdr:rowOff>59531</xdr:rowOff>
    </xdr:from>
    <xdr:to>
      <xdr:col>23</xdr:col>
      <xdr:colOff>62442</xdr:colOff>
      <xdr:row>37</xdr:row>
      <xdr:rowOff>23812</xdr:rowOff>
    </xdr:to>
    <xdr:graphicFrame macro="">
      <xdr:nvGraphicFramePr>
        <xdr:cNvPr id="33" name="Chart 32">
          <a:extLst>
            <a:ext uri="{FF2B5EF4-FFF2-40B4-BE49-F238E27FC236}">
              <a16:creationId xmlns:a16="http://schemas.microsoft.com/office/drawing/2014/main" id="{168CA110-BD46-457D-BFD6-BB3904B1BA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143933</xdr:colOff>
      <xdr:row>2</xdr:row>
      <xdr:rowOff>16934</xdr:rowOff>
    </xdr:from>
    <xdr:to>
      <xdr:col>23</xdr:col>
      <xdr:colOff>110076</xdr:colOff>
      <xdr:row>4</xdr:row>
      <xdr:rowOff>118533</xdr:rowOff>
    </xdr:to>
    <xdr:sp macro="" textlink="">
      <xdr:nvSpPr>
        <xdr:cNvPr id="34" name="TextBox 33">
          <a:extLst>
            <a:ext uri="{FF2B5EF4-FFF2-40B4-BE49-F238E27FC236}">
              <a16:creationId xmlns:a16="http://schemas.microsoft.com/office/drawing/2014/main" id="{FC0CCE20-3D57-C317-4260-866860D8CB26}"/>
            </a:ext>
          </a:extLst>
        </xdr:cNvPr>
        <xdr:cNvSpPr txBox="1"/>
      </xdr:nvSpPr>
      <xdr:spPr>
        <a:xfrm>
          <a:off x="12335933" y="389467"/>
          <a:ext cx="1794943" cy="474133"/>
        </a:xfrm>
        <a:prstGeom prst="rect">
          <a:avLst/>
        </a:prstGeom>
        <a:solidFill>
          <a:schemeClr val="accent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000" b="1" i="1">
              <a:solidFill>
                <a:schemeClr val="bg1"/>
              </a:solidFill>
              <a:latin typeface="Segoe UI" panose="020B0502040204020203" pitchFamily="34" charset="0"/>
              <a:cs typeface="Segoe UI" panose="020B0502040204020203" pitchFamily="34" charset="0"/>
            </a:rPr>
            <a:t>Average Monthly Salary</a:t>
          </a:r>
          <a:endParaRPr lang="en-IN" sz="1100" b="1" i="1">
            <a:solidFill>
              <a:schemeClr val="bg1"/>
            </a:solidFill>
            <a:latin typeface="Segoe UI" panose="020B0502040204020203" pitchFamily="34" charset="0"/>
            <a:cs typeface="Segoe UI" panose="020B0502040204020203" pitchFamily="34" charset="0"/>
          </a:endParaRPr>
        </a:p>
      </xdr:txBody>
    </xdr:sp>
    <xdr:clientData/>
  </xdr:twoCellAnchor>
  <xdr:twoCellAnchor>
    <xdr:from>
      <xdr:col>20</xdr:col>
      <xdr:colOff>143933</xdr:colOff>
      <xdr:row>4</xdr:row>
      <xdr:rowOff>108372</xdr:rowOff>
    </xdr:from>
    <xdr:to>
      <xdr:col>23</xdr:col>
      <xdr:colOff>113453</xdr:colOff>
      <xdr:row>6</xdr:row>
      <xdr:rowOff>142239</xdr:rowOff>
    </xdr:to>
    <xdr:sp macro="" textlink="Sheet1!G71">
      <xdr:nvSpPr>
        <xdr:cNvPr id="35" name="TextBox 34">
          <a:extLst>
            <a:ext uri="{FF2B5EF4-FFF2-40B4-BE49-F238E27FC236}">
              <a16:creationId xmlns:a16="http://schemas.microsoft.com/office/drawing/2014/main" id="{7239B895-BB0C-48AE-9786-9183AD4F1E55}"/>
            </a:ext>
          </a:extLst>
        </xdr:cNvPr>
        <xdr:cNvSpPr txBox="1"/>
      </xdr:nvSpPr>
      <xdr:spPr>
        <a:xfrm>
          <a:off x="12335933" y="853439"/>
          <a:ext cx="1798320" cy="406400"/>
        </a:xfrm>
        <a:prstGeom prst="rect">
          <a:avLst/>
        </a:prstGeom>
        <a:solidFill>
          <a:schemeClr val="accent5"/>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fld id="{EC70DE16-12A7-4F4A-B030-C2C3B730A65E}" type="TxLink">
            <a:rPr lang="en-US" sz="900" b="1" i="1" u="none" strike="noStrike">
              <a:solidFill>
                <a:schemeClr val="bg1"/>
              </a:solidFill>
              <a:latin typeface="Segoe UI" panose="020B0502040204020203" pitchFamily="34" charset="0"/>
              <a:ea typeface="Calibri"/>
              <a:cs typeface="Segoe UI" panose="020B0502040204020203" pitchFamily="34" charset="0"/>
            </a:rPr>
            <a:pPr algn="ctr"/>
            <a:t>4.2K</a:t>
          </a:fld>
          <a:endParaRPr lang="en-IN" sz="600" b="1" i="1">
            <a:solidFill>
              <a:schemeClr val="bg1"/>
            </a:solidFill>
            <a:latin typeface="Segoe UI" panose="020B0502040204020203" pitchFamily="34" charset="0"/>
            <a:cs typeface="Segoe UI" panose="020B0502040204020203" pitchFamily="34" charset="0"/>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gnesh moorthy" refreshedDate="45785.739635995371" createdVersion="5" refreshedVersion="8" minRefreshableVersion="3" recordCount="0" supportSubquery="1" supportAdvancedDrill="1" xr:uid="{F4D2525C-93F2-48C5-ABE7-1FCBA19EE7F8}">
  <cacheSource type="external" connectionId="3"/>
  <cacheFields count="2">
    <cacheField name="[Salary].[Department].[Department]" caption="Department" numFmtId="0" hierarchy="21" level="1">
      <sharedItems count="19">
        <s v="ADMIN"/>
        <s v="ADMINISTRATION"/>
        <s v="ANALYTICS"/>
        <s v="COMPLIANCE"/>
        <s v="DATA"/>
        <s v="FINANCE"/>
        <s v="HEALTHCARE"/>
        <s v="HUMAN RESOURCES"/>
        <s v="INVESTIGATION"/>
        <s v="IT"/>
        <s v="LEADERSHIP"/>
        <s v="LEGAL"/>
        <s v="LIBRARY SERVICES"/>
        <s v="MAINTENANCE"/>
        <s v="MANAGEMENT"/>
        <s v="OPERATIONS"/>
        <s v="OTHERS"/>
        <s v="PROGRAMS"/>
        <s v="TECHNICAL SERVICES"/>
      </sharedItems>
    </cacheField>
    <cacheField name="[Measures].[Average of ANNUAL]" caption="Average of ANNUAL" numFmtId="0" hierarchy="46" level="32767"/>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0" memberValueDatatype="130" unbalanced="0"/>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0" memberValueDatatype="130" unbalanced="0"/>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0"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fieldsUsage count="2">
        <fieldUsage x="-1"/>
        <fieldUsage x="0"/>
      </fieldsUsage>
    </cacheHierarchy>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hidden="1">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hidden="1">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hidden="1">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hidden="1">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hidden="1">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hidden="1">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krishnan" refreshedDate="45820.390886111112" createdVersion="5" refreshedVersion="8" minRefreshableVersion="3" recordCount="0" supportSubquery="1" supportAdvancedDrill="1" xr:uid="{34F9EF01-316D-47D3-BCDD-58D13100A2B5}">
  <cacheSource type="external" connectionId="3"/>
  <cacheFields count="3">
    <cacheField name="[Salary].[Department].[Department]" caption="Department" numFmtId="0" hierarchy="21" level="1">
      <sharedItems count="19">
        <s v="ADMIN"/>
        <s v="ADMINISTRATION"/>
        <s v="ANALYTICS"/>
        <s v="COMPLIANCE"/>
        <s v="DATA"/>
        <s v="FINANCE"/>
        <s v="HEALTHCARE"/>
        <s v="HUMAN RESOURCES"/>
        <s v="INVESTIGATION"/>
        <s v="IT"/>
        <s v="LEADERSHIP"/>
        <s v="LEGAL"/>
        <s v="LIBRARY SERVICES"/>
        <s v="MAINTENANCE"/>
        <s v="MANAGEMENT"/>
        <s v="OPERATIONS"/>
        <s v="OTHERS"/>
        <s v="PROGRAMS"/>
        <s v="TECHNICAL SERVICES"/>
      </sharedItems>
    </cacheField>
    <cacheField name="[Measures].[Count of Department]" caption="Count of Department" numFmtId="0" hierarchy="60" level="32767"/>
    <cacheField name="[Salary].[Phase].[Phase]" caption="Phase" numFmtId="0" hierarchy="17" level="1">
      <sharedItems containsSemiMixedTypes="0" containsNonDate="0" containsString="0"/>
    </cacheField>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2" memberValueDatatype="130" unbalanced="0"/>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fieldsUsage count="2">
        <fieldUsage x="-1"/>
        <fieldUsage x="2"/>
      </fieldsUsage>
    </cacheHierarchy>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fieldsUsage count="2">
        <fieldUsage x="-1"/>
        <fieldUsage x="0"/>
      </fieldsUsage>
    </cacheHierarchy>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hidden="1">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hidden="1">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hidden="1">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hidden="1">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hidden="1">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hidden="1">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hidden="1">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oneField="1" hidden="1">
      <fieldsUsage count="1">
        <fieldUsage x="1"/>
      </fieldsUsage>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gnesh moorthy" refreshedDate="45785.739604050927" createdVersion="3" refreshedVersion="8" minRefreshableVersion="3" recordCount="0" supportSubquery="1" supportAdvancedDrill="1" xr:uid="{07A48AA1-B5A5-4CBC-9A6A-C27192404D64}">
  <cacheSource type="external" connectionId="3">
    <extLst>
      <ext xmlns:x14="http://schemas.microsoft.com/office/spreadsheetml/2009/9/main" uri="{F057638F-6D5F-4e77-A914-E7F072B9BCA8}">
        <x14:sourceConnection name="ThisWorkbookDataModel"/>
      </ext>
    </extLst>
  </cacheSource>
  <cacheFields count="0"/>
  <cacheHierarchies count="60">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2" memberValueDatatype="130" unbalanced="0"/>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Sum of MONTHLY]" caption="Sum of MONTHLY" measure="1" displayFolder="" measureGroup="Salary" count="0">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extLst>
        <ext xmlns:x15="http://schemas.microsoft.com/office/spreadsheetml/2010/11/main" uri="{B97F6D7D-B522-45F9-BDA1-12C45D357490}">
          <x15:cacheHierarchy aggregatedColumn="25"/>
        </ext>
      </extLst>
    </cacheHierarchy>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2070384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krishnan" refreshedDate="45820.390879398146" createdVersion="5" refreshedVersion="8" minRefreshableVersion="3" recordCount="0" supportSubquery="1" supportAdvancedDrill="1" xr:uid="{A6287490-AAE7-4280-8CE8-34015AF8EF8C}">
  <cacheSource type="external" connectionId="3"/>
  <cacheFields count="3">
    <cacheField name="[Salary].[AGENCY NAME].[AGENCY NAME]" caption="AGENCY NAME" numFmtId="0" hierarchy="1" level="1">
      <sharedItems count="113">
        <s v="DEPARTMENT OF FAMILY AND PROTECTIVE SERVICES"/>
        <s v="DEPARTMENT OF PUBLIC SAFETY"/>
        <s v="HEALTH AND HUMAN SERVICES COMMISSION"/>
        <s v="TEXAS DEPARTMENT OF CRIMINAL JUSTICE"/>
        <s v="TEXAS DEPARTMENT OF TRANSPORTATION"/>
        <s v="COMPTROLLER OF PUBLIC ACCOUNTS" u="1"/>
        <s v="COMPTROLLER OF PUBLIC ACCOUNTS, JUDICIARY SECTION" u="1"/>
        <s v="TEXAS COMMISSION ON ENVIRONMENTAL QUALITY" u="1"/>
        <s v="DEPARTMENT OF LICENSING AND REGULATION" u="1"/>
        <s v="OFFICE OF THE ATTORNEY GENERAL" u="1"/>
        <s v="PARKS AND WILDLIFE DEPARTMENT" u="1"/>
        <s v="TEXAS MILITARY DEPARTMENT" u="1"/>
        <s v="SENATE" u="1"/>
        <s v="HOUSE OF REPRESENTATIVES" u="1"/>
        <s v="SCHOOL FOR THE BLIND AND VISUALLY IMPAIRED" u="1"/>
        <s v="TEXAS LEGISLATIVE COUNCIL" u="1"/>
        <s v="TEXAS HIGHER EDUCATION COORDINATING BOARD" u="1"/>
        <s v="CT CRIM APPEALS" u="1"/>
        <s v="FIFTH COURT OF APPEALS DISTRICT" u="1"/>
        <s v="OFFICE OF COURT ADMINISTRATION" u="1"/>
        <s v="SUPREME COURT OF TEXAS" u="1"/>
        <s v="TEXAS WORKFORCE COMMISSION" u="1"/>
        <s v="ALCOHOLIC BEVERAGE COMMISSION" u="1"/>
        <s v="BOARD OF ARCHITECTURAL EXAMINERS" u="1"/>
        <s v="BOARD OF CHIROPRACTIC EXAMINERS" u="1"/>
        <s v="BOARD OF DENTAL EXAMINERS" u="1"/>
        <s v="BOARD OF EXAMINERS OF PSYCHOLOGISTS" u="1"/>
        <s v="BOARD OF NURSE EXAMINERS" u="1"/>
        <s v="BOARD OF PHARMACY" u="1"/>
        <s v="BOARD OF PLUMBING EXAMINERS" u="1"/>
        <s v="BOARD OF PROFESSIONAL GEOSCIENTISTS" u="1"/>
        <s v="BOARD OF PROFESSIONAL LAND SURVEYING" u="1"/>
        <s v="BOARD OF PUBLIC ACCOUNTANCY" u="1"/>
        <s v="BOARD OF VETERINARY MEDICAL EXAMINERS" u="1"/>
        <s v="CANCER PREVENTION AND RESEARCH INSTITUTE OF TEXAS" u="1"/>
        <s v="COMMISSION ON JAIL STANDARDS" u="1"/>
        <s v="COMMISSION ON LAW ENFORCEMENT OFFICER STANDARDS AN" u="1"/>
        <s v="COMMISSION ON STATE EMERGENCY COMMUNICATION" u="1"/>
        <s v="COMPTROLLER OF PUBLIC ACCOUNTS, STATE ENERGY CONSE" u="1"/>
        <s v="CONSUMER CREDIT COMMISSION" u="1"/>
        <s v="CREDIT UNION DEPARTMENT" u="1"/>
        <s v="DEPARTMENT OF AGRICULTURE" u="1"/>
        <s v="DEPARTMENT OF BANKING" u="1"/>
        <s v="DEPARTMENT OF HOUSING AND COMMUNITY AFFAIRS" u="1"/>
        <s v="DEPARTMENT OF INFORMATION RESOURCES" u="1"/>
        <s v="DEPARTMENT OF STATE HEALTH SERVICES" u="1"/>
        <s v="EIGHTH COURT OF APPEALS DISTRICT" u="1"/>
        <s v="ELEVENTH COURT OF APPEALS DISTRICT" u="1"/>
        <s v="EMPLOYEES RETIREMENT SYSTEM" u="1"/>
        <s v="EXECUTIVE COUNCIL OF PHYSICAL THERAPY &amp; OCCUPATION" u="1"/>
        <s v="FIRST COURT OF APPEALS DISTRICT" u="1"/>
        <s v="FOURTEENTH COURT OF APPEALS DISTRICT" u="1"/>
        <s v="FOURTH COURT OF APPEALS DISTRICT" u="1"/>
        <s v="GENERAL LAND OFFICE AND VETERAN'S LAND BOARD" u="1"/>
        <s v="GOVERNOR'S OFFICE, TRUSTEE PROGRAMS" u="1"/>
        <s v="HEALTH PROFESSIONS COUNCIL" u="1"/>
        <s v="LEGISLATIVE BUDGET BOARD" u="1"/>
        <s v="LEGISLATIVE REFERENCE LIBRARY" u="1"/>
        <s v="LIBRARY AND ARCHIVES COMMISSION" u="1"/>
        <s v="NINTH COURT OF APPEALS DISTRICT" u="1"/>
        <s v="OFFICE OF CAPITAL AND FORENSIC WRITS" u="1"/>
        <s v="OFFICE OF INJURED EMPLOYEE COUNSEL" u="1"/>
        <s v="OFFICE OF PUBLIC INSURANCE COUNSEL" u="1"/>
        <s v="OFFICE OF PUBLIC UTILITY COUNSEL" u="1"/>
        <s v="OFFICE OF RISK MANAGEMENT" u="1"/>
        <s v="OFFICE OF STATE PROSECUTING ATTORNEY" u="1"/>
        <s v="OFFICE OF THE GOVERNOR" u="1"/>
        <s v="OPTOMETRY BOARD" u="1"/>
        <s v="PUBLIC UTILITY COMMISSION OF TEXAS" u="1"/>
        <s v="RAILROAD COMMISSION" u="1"/>
        <s v="REAL ESTATE COMMISSION" u="1"/>
        <s v="SAVINGS AND LOAN DEPARTMENT" u="1"/>
        <s v="SCHOOL FOR THE DEAF" u="1"/>
        <s v="SECOND COURT OF APPEALS DISTRICT" u="1"/>
        <s v="SECRETARY OF STATE" u="1"/>
        <s v="SECURITIES BOARD" u="1"/>
        <s v="SEVENTH COURT OF APPEALS DISTRICT" u="1"/>
        <s v="SIXTH COURT OF APPEALS DISTRICT" u="1"/>
        <s v="SOIL AND WATER CONSERVATION BOARD" u="1"/>
        <s v="STATE AUDITOR'S OFFICE" u="1"/>
        <s v="STATE COMMISSION ON JUDICIAL CONDUCT" u="1"/>
        <s v="STATE LAW LIBRARY" u="1"/>
        <s v="STATE OFFICE OF ADMINISTRATIVE HEARINGS" u="1"/>
        <s v="STATE PENSION REVIEW BOARD" u="1"/>
        <s v="STATE PRESERVATION BOARD" u="1"/>
        <s v="SUNSET ADVISORY COMMISSION" u="1"/>
        <s v="TEACHER RETIREMENT SYSTEM" u="1"/>
        <s v="TENTH COURT OF APPEALS DISTRICT" u="1"/>
        <s v="TEXAS ANIMAL HEALTH COMMISSION" u="1"/>
        <s v="TEXAS BEHAVIORAL HEALTH EXECUTIVE COUNCIL" u="1"/>
        <s v="TEXAS BOARD OF PROFESSIONAL ENGINEERS" u="1"/>
        <s v="TEXAS BOND REVIEW BOARD" u="1"/>
        <s v="TEXAS COMMISSION ON FIRE PROTECTION" u="1"/>
        <s v="TEXAS COMMISSION ON THE ARTS" u="1"/>
        <s v="TEXAS DEPARTMENT OF INSURANCE" u="1"/>
        <s v="TEXAS DEPARTMENT OF MOTOR VEHICLES" u="1"/>
        <s v="TEXAS EDUCATION AGENCY" u="1"/>
        <s v="TEXAS EMERGENCY SERVICES RETIREMENT SYSTEM" u="1"/>
        <s v="TEXAS ETHICS COMMISSION" u="1"/>
        <s v="TEXAS FACILITIES COMMISSION" u="1"/>
        <s v="TEXAS FUNERAL SERVICE COMMISSION" u="1"/>
        <s v="TEXAS HISTORICAL COMMISSION" u="1"/>
        <s v="TEXAS JUVENILE JUSTICE DEPARTMENT" u="1"/>
        <s v="TEXAS LOTTERY COMMISSION" u="1"/>
        <s v="TEXAS MEDICAL BOARD" u="1"/>
        <s v="TEXAS PUBLIC FINANCE AUTHORITY" u="1"/>
        <s v="TEXAS RACING COMMISSION" u="1"/>
        <s v="TEXAS VETERANS COMMISSION" u="1"/>
        <s v="THIRD COURT OF APPEALS DISTRICT" u="1"/>
        <s v="THIRTEENTH COURT OF APPEALS DISTRICT" u="1"/>
        <s v="TREASURY SAFEKEEPING TRUST COMPANY" u="1"/>
        <s v="TWELFTH COURT OF APPEALS DISTRICT" u="1"/>
        <s v="WATER DEVELOPMENT BOARD" u="1"/>
      </sharedItems>
    </cacheField>
    <cacheField name="[Measures].[Average of ANNUAL]" caption="Average of ANNUAL" numFmtId="0" hierarchy="46" level="32767"/>
    <cacheField name="[Salary].[Phase].[Phase]" caption="Phase" numFmtId="0" hierarchy="17" level="1">
      <sharedItems containsSemiMixedTypes="0" containsNonDate="0" containsString="0"/>
    </cacheField>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2" memberValueDatatype="130" unbalanced="0">
      <fieldsUsage count="2">
        <fieldUsage x="-1"/>
        <fieldUsage x="0"/>
      </fieldsUsage>
    </cacheHierarchy>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2" memberValueDatatype="130" unbalanced="0"/>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fieldsUsage count="2">
        <fieldUsage x="-1"/>
        <fieldUsage x="2"/>
      </fieldsUsage>
    </cacheHierarchy>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hidden="1">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hidden="1">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hidden="1">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hidden="1">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hidden="1">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hidden="1">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krishnan" refreshedDate="45820.390881018517" createdVersion="5" refreshedVersion="8" minRefreshableVersion="3" recordCount="0" supportSubquery="1" supportAdvancedDrill="1" xr:uid="{8FA48265-9C7C-4628-AE2F-BB1E8BBC012D}">
  <cacheSource type="external" connectionId="3"/>
  <cacheFields count="4">
    <cacheField name="[Salary].[CLASS TITLE].[CLASS TITLE]" caption="CLASS TITLE" numFmtId="0" hierarchy="6" level="1">
      <sharedItems count="5">
        <s v="CORREC  OFFICER IV"/>
        <s v="CORREC  OFFICER V"/>
        <s v="CORREC OFFCR III"/>
        <s v="TEXAS WORKS ADVISOR II"/>
        <s v="TROOPER"/>
      </sharedItems>
    </cacheField>
    <cacheField name="[Measures].[Average of ANNUAL]" caption="Average of ANNUAL" numFmtId="0" hierarchy="46" level="32767"/>
    <cacheField name="[Salary].[Department].[Department]" caption="Department" numFmtId="0" hierarchy="21" level="1">
      <sharedItems count="5">
        <s v="ANALYTICS"/>
        <s v="DATA"/>
        <s v="LEADERSHIP"/>
        <s v="LEGAL"/>
        <s v="MANAGEMENT"/>
      </sharedItems>
    </cacheField>
    <cacheField name="[Salary].[Phase].[Phase]" caption="Phase" numFmtId="0" hierarchy="17" level="1">
      <sharedItems containsSemiMixedTypes="0" containsNonDate="0" containsString="0"/>
    </cacheField>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2" memberValueDatatype="130" unbalanced="0">
      <fieldsUsage count="2">
        <fieldUsage x="-1"/>
        <fieldUsage x="0"/>
      </fieldsUsage>
    </cacheHierarchy>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2" memberValueDatatype="130" unbalanced="0"/>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fieldsUsage count="2">
        <fieldUsage x="-1"/>
        <fieldUsage x="3"/>
      </fieldsUsage>
    </cacheHierarchy>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fieldsUsage count="2">
        <fieldUsage x="-1"/>
        <fieldUsage x="2"/>
      </fieldsUsage>
    </cacheHierarchy>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hidden="1">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hidden="1">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hidden="1">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hidden="1">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hidden="1">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hidden="1">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krishnan" refreshedDate="45820.390881481479" createdVersion="5" refreshedVersion="8" minRefreshableVersion="3" recordCount="0" supportSubquery="1" supportAdvancedDrill="1" xr:uid="{ECB62733-AA9B-4E00-9366-AE313D2B5781}">
  <cacheSource type="external" connectionId="3"/>
  <cacheFields count="3">
    <cacheField name="[Salary].[GENDER].[GENDER]" caption="GENDER" numFmtId="0" hierarchy="8" level="1">
      <sharedItems count="2">
        <s v="FEMALE"/>
        <s v="MALE"/>
      </sharedItems>
    </cacheField>
    <cacheField name="[Measures].[Count of GENDER]" caption="Count of GENDER" numFmtId="0" hierarchy="48" level="32767"/>
    <cacheField name="[Salary].[Phase].[Phase]" caption="Phase" numFmtId="0" hierarchy="17" level="1">
      <sharedItems containsSemiMixedTypes="0" containsNonDate="0" containsString="0"/>
    </cacheField>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2" memberValueDatatype="130" unbalanced="0">
      <fieldsUsage count="2">
        <fieldUsage x="-1"/>
        <fieldUsage x="0"/>
      </fieldsUsage>
    </cacheHierarchy>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fieldsUsage count="2">
        <fieldUsage x="-1"/>
        <fieldUsage x="2"/>
      </fieldsUsage>
    </cacheHierarchy>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hidden="1">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oneField="1" hidden="1">
      <fieldsUsage count="1">
        <fieldUsage x="1"/>
      </fieldsUsage>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hidden="1">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hidden="1">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hidden="1">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hidden="1">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hidden="1">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krishnan" refreshedDate="45820.39088240741" createdVersion="5" refreshedVersion="8" minRefreshableVersion="3" recordCount="0" supportSubquery="1" supportAdvancedDrill="1" xr:uid="{FE37CE98-D44A-4F5F-A526-E2EA9DDF4809}">
  <cacheSource type="external" connectionId="3"/>
  <cacheFields count="3">
    <cacheField name="[Salary].[Job Status].[Job Status]" caption="Job Status" numFmtId="0" hierarchy="18" level="1">
      <sharedItems count="2">
        <s v="FULL-TIME"/>
        <s v="PART TIME"/>
      </sharedItems>
    </cacheField>
    <cacheField name="[Measures].[Count of Job Status]" caption="Count of Job Status" numFmtId="0" hierarchy="49" level="32767"/>
    <cacheField name="[Salary].[Phase].[Phase]" caption="Phase" numFmtId="0" hierarchy="17" level="1">
      <sharedItems containsSemiMixedTypes="0" containsNonDate="0" containsString="0"/>
    </cacheField>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2" memberValueDatatype="130" unbalanced="0"/>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fieldsUsage count="2">
        <fieldUsage x="-1"/>
        <fieldUsage x="2"/>
      </fieldsUsage>
    </cacheHierarchy>
    <cacheHierarchy uniqueName="[Salary].[Job Status]" caption="Job Status" attribute="1" defaultMemberUniqueName="[Salary].[Job Status].[All]" allUniqueName="[Salary].[Job Status].[All]" dimensionUniqueName="[Salary]" displayFolder="" count="2" memberValueDatatype="130" unbalanced="0">
      <fieldsUsage count="2">
        <fieldUsage x="-1"/>
        <fieldUsage x="0"/>
      </fieldsUsage>
    </cacheHierarchy>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hidden="1">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hidden="1">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hidden="1">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hidden="1">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hidden="1">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hidden="1">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krishnan" refreshedDate="45820.39088298611" createdVersion="5" refreshedVersion="8" minRefreshableVersion="3" recordCount="0" supportSubquery="1" supportAdvancedDrill="1" xr:uid="{14F9E3F6-E8AF-45C1-9DCD-11BB6F25A68E}">
  <cacheSource type="external" connectionId="3"/>
  <cacheFields count="3">
    <cacheField name="[Measures].[Count of ETHNICITY]" caption="Count of ETHNICITY" numFmtId="0" hierarchy="50" level="32767"/>
    <cacheField name="[Salary].[ETHNICITY].[ETHNICITY]" caption="ETHNICITY" numFmtId="0" hierarchy="7" level="1">
      <sharedItems count="6">
        <s v="AM INDIAN"/>
        <s v="ASIAN"/>
        <s v="BLACK"/>
        <s v="HISPANIC"/>
        <s v="OTHER"/>
        <s v="WHITE"/>
      </sharedItems>
    </cacheField>
    <cacheField name="[Salary].[Phase].[Phase]" caption="Phase" numFmtId="0" hierarchy="17" level="1">
      <sharedItems containsSemiMixedTypes="0" containsNonDate="0" containsString="0"/>
    </cacheField>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2" memberValueDatatype="130" unbalanced="0">
      <fieldsUsage count="2">
        <fieldUsage x="-1"/>
        <fieldUsage x="1"/>
      </fieldsUsage>
    </cacheHierarchy>
    <cacheHierarchy uniqueName="[Salary].[GENDER]" caption="GENDER" attribute="1" defaultMemberUniqueName="[Salary].[GENDER].[All]" allUniqueName="[Salary].[GENDER].[All]" dimensionUniqueName="[Salary]" displayFolder="" count="2" memberValueDatatype="130" unbalanced="0"/>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fieldsUsage count="2">
        <fieldUsage x="-1"/>
        <fieldUsage x="2"/>
      </fieldsUsage>
    </cacheHierarchy>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hidden="1">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hidden="1">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hidden="1">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oneField="1" hidden="1">
      <fieldsUsage count="1">
        <fieldUsage x="0"/>
      </fieldsUsage>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hidden="1">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hidden="1">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hidden="1">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krishnan" refreshedDate="45820.390883912034" createdVersion="5" refreshedVersion="8" minRefreshableVersion="3" recordCount="0" supportSubquery="1" supportAdvancedDrill="1" xr:uid="{52305810-5BC4-4C45-9F64-88F94BEA5BAF}">
  <cacheSource type="external" connectionId="3"/>
  <cacheFields count="3">
    <cacheField name="[Measures].[Average of HRS PER WK]" caption="Average of HRS PER WK" numFmtId="0" hierarchy="56" level="32767"/>
    <cacheField name="[Salary].[STATUS].[STATUS]" caption="STATUS" numFmtId="0" hierarchy="9" level="1">
      <sharedItems count="11">
        <s v="CRF - CLASSIFIED REGULAR FULL-TIME"/>
        <s v="CRP - CLASSIFIED REGULAR PART-TIME"/>
        <s v="CTF - CLASSIFIED TEMPORARY FULL-TIME"/>
        <s v="CTP - CLASSIFIED TEMPORARY FULL-TIME"/>
        <s v="CTP - CLASSIFIED TEMPORARY PART-TIME"/>
        <s v="ERF - EXEMPT REGULAR FULL-TIME"/>
        <s v="ERP - EXEMPT REGULAR PART-TIME"/>
        <s v="URF - UNCLASSIFIED REGULAR FULL-TIME"/>
        <s v="URP - UNCLASSIFIED REGULAR PART-TIME"/>
        <s v="UTF - UNCLASSIFIED TEMPORARY FULL-TIME"/>
        <s v="UTP - UNCLASSIFIED TEMPORARY PART-TIME"/>
      </sharedItems>
    </cacheField>
    <cacheField name="[Salary].[Phase].[Phase]" caption="Phase" numFmtId="0" hierarchy="17" level="1">
      <sharedItems containsSemiMixedTypes="0" containsNonDate="0" containsString="0"/>
    </cacheField>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2" memberValueDatatype="130" unbalanced="0"/>
    <cacheHierarchy uniqueName="[Salary].[STATUS]" caption="STATUS" attribute="1" defaultMemberUniqueName="[Salary].[STATUS].[All]" allUniqueName="[Salary].[STATUS].[All]" dimensionUniqueName="[Salary]" displayFolder="" count="2" memberValueDatatype="130" unbalanced="0">
      <fieldsUsage count="2">
        <fieldUsage x="-1"/>
        <fieldUsage x="1"/>
      </fieldsUsage>
    </cacheHierarchy>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fieldsUsage count="2">
        <fieldUsage x="-1"/>
        <fieldUsage x="2"/>
      </fieldsUsage>
    </cacheHierarchy>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hidden="1">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hidden="1">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hidden="1">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hidden="1">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hidden="1">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hidden="1">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krishnan" refreshedDate="45820.390884375003" createdVersion="5" refreshedVersion="8" minRefreshableVersion="3" recordCount="0" supportSubquery="1" supportAdvancedDrill="1" xr:uid="{543CB574-18D0-4034-B871-5FCE41645942}">
  <cacheSource type="external" connectionId="3"/>
  <cacheFields count="3">
    <cacheField name="[Salary].[Department].[Department]" caption="Department" numFmtId="0" hierarchy="21" level="1">
      <sharedItems count="4">
        <s v="ADMINISTRATION"/>
        <s v="LEGAL"/>
        <s v="MAINTENANCE"/>
        <s v="OTHERS"/>
      </sharedItems>
    </cacheField>
    <cacheField name="[Measures].[Average of Disparties]" caption="Average of Disparties" numFmtId="0" hierarchy="59" level="32767"/>
    <cacheField name="[Salary].[Phase].[Phase]" caption="Phase" numFmtId="0" hierarchy="17" level="1">
      <sharedItems containsSemiMixedTypes="0" containsNonDate="0" containsString="0"/>
    </cacheField>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2" memberValueDatatype="130" unbalanced="0"/>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fieldsUsage count="2">
        <fieldUsage x="-1"/>
        <fieldUsage x="2"/>
      </fieldsUsage>
    </cacheHierarchy>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fieldsUsage count="2">
        <fieldUsage x="-1"/>
        <fieldUsage x="0"/>
      </fieldsUsage>
    </cacheHierarchy>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cacheHierarchy uniqueName="[Measures].[Maximum Annual Salary]" caption="Maximum Annual Salary" measure="1" displayFolder="" measureGroup="Salary" count="0"/>
    <cacheHierarchy uniqueName="[Measures].[Minimum Annual Salary]" caption="Minimum Annual Salary" measure="1" displayFolder="" measureGroup="Salary" count="0"/>
    <cacheHierarchy uniqueName="[Measures].[Employee Count]" caption="Employee Count" measure="1" displayFolder="" measureGroup="Salary" count="0"/>
    <cacheHierarchy uniqueName="[Measures].[Total Salary]" caption="Total Salary" measure="1" displayFolder="" measureGroup="Salary" count="0"/>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hidden="1">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hidden="1">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hidden="1">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hidden="1">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hidden="1">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hidden="1">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oneField="1" hidden="1">
      <fieldsUsage count="1">
        <fieldUsage x="1"/>
      </fieldsUsage>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rikrishnan" refreshedDate="45820.390885300927" createdVersion="5" refreshedVersion="8" minRefreshableVersion="3" recordCount="0" supportSubquery="1" supportAdvancedDrill="1" xr:uid="{C81CD87A-C459-44DF-B4D8-64A2E75DF4D0}">
  <cacheSource type="external" connectionId="3"/>
  <cacheFields count="8">
    <cacheField name="[Measures].[Employee Count]" caption="Employee Count" numFmtId="0" hierarchy="36" level="32767"/>
    <cacheField name="[Measures].[Total Salary]" caption="Total Salary" numFmtId="0" hierarchy="37" level="32767"/>
    <cacheField name="[Measures].[Average Annual Salary]" caption="Average Annual Salary" numFmtId="0" hierarchy="33" level="32767"/>
    <cacheField name="[Measures].[Maximum Annual Salary]" caption="Maximum Annual Salary" numFmtId="0" hierarchy="34" level="32767"/>
    <cacheField name="[Measures].[Minimum Annual Salary]" caption="Minimum Annual Salary" numFmtId="0" hierarchy="35" level="32767"/>
    <cacheField name="[Measures].[WAGE DISPARTIES]" caption="WAGE DISPARTIES" numFmtId="0" hierarchy="40" level="32767"/>
    <cacheField name="[Measures].[Average of MONTHLY]" caption="Average of MONTHLY" numFmtId="0" hierarchy="51" level="32767"/>
    <cacheField name="[Salary].[Phase].[Phase]" caption="Phase" numFmtId="0" hierarchy="17" level="1">
      <sharedItems containsSemiMixedTypes="0" containsNonDate="0" containsString="0"/>
    </cacheField>
  </cacheFields>
  <cacheHierarchies count="61">
    <cacheHierarchy uniqueName="[Salary].[AGENCY]" caption="AGENCY" attribute="1" defaultMemberUniqueName="[Salary].[AGENCY].[All]" allUniqueName="[Salary].[AGENCY].[All]" dimensionUniqueName="[Salary]" displayFolder="" count="0" memberValueDatatype="20" unbalanced="0"/>
    <cacheHierarchy uniqueName="[Salary].[AGENCY NAME]" caption="AGENCY NAME" attribute="1" defaultMemberUniqueName="[Salary].[AGENCY NAME].[All]" allUniqueName="[Salary].[AGENCY NAME].[All]" dimensionUniqueName="[Salary]" displayFolder="" count="0" memberValueDatatype="130" unbalanced="0"/>
    <cacheHierarchy uniqueName="[Salary].[LAST NAME]" caption="LAST NAME" attribute="1" defaultMemberUniqueName="[Salary].[LAST NAME].[All]" allUniqueName="[Salary].[LAST NAME].[All]" dimensionUniqueName="[Salary]" displayFolder="" count="0" memberValueDatatype="130" unbalanced="0"/>
    <cacheHierarchy uniqueName="[Salary].[FIRST NAME]" caption="FIRST NAME" attribute="1" defaultMemberUniqueName="[Salary].[FIRST NAME].[All]" allUniqueName="[Salary].[FIRST NAME].[All]" dimensionUniqueName="[Salary]" displayFolder="" count="0" memberValueDatatype="130" unbalanced="0"/>
    <cacheHierarchy uniqueName="[Salary].[MI]" caption="MI" attribute="1" defaultMemberUniqueName="[Salary].[MI].[All]" allUniqueName="[Salary].[MI].[All]" dimensionUniqueName="[Salary]" displayFolder="" count="0" memberValueDatatype="130" unbalanced="0"/>
    <cacheHierarchy uniqueName="[Salary].[CLASS CODE]" caption="CLASS CODE" attribute="1" defaultMemberUniqueName="[Salary].[CLASS CODE].[All]" allUniqueName="[Salary].[CLASS CODE].[All]" dimensionUniqueName="[Salary]" displayFolder="" count="0" memberValueDatatype="130" unbalanced="0"/>
    <cacheHierarchy uniqueName="[Salary].[CLASS TITLE]" caption="CLASS TITLE" attribute="1" defaultMemberUniqueName="[Salary].[CLASS TITLE].[All]" allUniqueName="[Salary].[CLASS TITLE].[All]" dimensionUniqueName="[Salary]" displayFolder="" count="0" memberValueDatatype="130" unbalanced="0"/>
    <cacheHierarchy uniqueName="[Salary].[ETHNICITY]" caption="ETHNICITY" attribute="1" defaultMemberUniqueName="[Salary].[ETHNICITY].[All]" allUniqueName="[Salary].[ETHNICITY].[All]" dimensionUniqueName="[Salary]" displayFolder="" count="0" memberValueDatatype="130" unbalanced="0"/>
    <cacheHierarchy uniqueName="[Salary].[GENDER]" caption="GENDER" attribute="1" defaultMemberUniqueName="[Salary].[GENDER].[All]" allUniqueName="[Salary].[GENDER].[All]" dimensionUniqueName="[Salary]" displayFolder="" count="2" memberValueDatatype="130" unbalanced="0"/>
    <cacheHierarchy uniqueName="[Salary].[STATUS]" caption="STATUS" attribute="1" defaultMemberUniqueName="[Salary].[STATUS].[All]" allUniqueName="[Salary].[STATUS].[All]" dimensionUniqueName="[Salary]" displayFolder="" count="0" memberValueDatatype="130" unbalanced="0"/>
    <cacheHierarchy uniqueName="[Salary].[HRLY RATE]" caption="HRLY RATE" attribute="1" defaultMemberUniqueName="[Salary].[HRLY RATE].[All]" allUniqueName="[Salary].[HRLY RATE].[All]" dimensionUniqueName="[Salary]" displayFolder="" count="0" memberValueDatatype="5" unbalanced="0"/>
    <cacheHierarchy uniqueName="[Salary].[EMPLOY DATE]" caption="EMPLOY DATE" attribute="1" time="1" defaultMemberUniqueName="[Salary].[EMPLOY DATE].[All]" allUniqueName="[Salary].[EMPLOY DATE].[All]" dimensionUniqueName="[Salary]" displayFolder="" count="0" memberValueDatatype="7" unbalanced="0"/>
    <cacheHierarchy uniqueName="[Salary].[HRS PER WK]" caption="HRS PER WK" attribute="1" defaultMemberUniqueName="[Salary].[HRS PER WK].[All]" allUniqueName="[Salary].[HRS PER WK].[All]" dimensionUniqueName="[Salary]" displayFolder="" count="0" memberValueDatatype="20" unbalanced="0"/>
    <cacheHierarchy uniqueName="[Salary].[MONTHLY]" caption="MONTHLY" attribute="1" defaultMemberUniqueName="[Salary].[MONTHLY].[All]" allUniqueName="[Salary].[MONTHLY].[All]" dimensionUniqueName="[Salary]" displayFolder="" count="0" memberValueDatatype="20" unbalanced="0"/>
    <cacheHierarchy uniqueName="[Salary].[ANNUAL]" caption="ANNUAL" attribute="1" defaultMemberUniqueName="[Salary].[ANNUAL].[All]" allUniqueName="[Salary].[ANNUAL].[All]" dimensionUniqueName="[Salary]" displayFolder="" count="0" memberValueDatatype="20" unbalanced="0"/>
    <cacheHierarchy uniqueName="[Salary].[STATE NUMBER]" caption="STATE NUMBER" attribute="1" defaultMemberUniqueName="[Salary].[STATE NUMBER].[All]" allUniqueName="[Salary].[STATE NUMBER].[All]" dimensionUniqueName="[Salary]" displayFolder="" count="0" memberValueDatatype="20" unbalanced="0"/>
    <cacheHierarchy uniqueName="[Salary].[Year]" caption="Year" attribute="1" defaultMemberUniqueName="[Salary].[Year].[All]" allUniqueName="[Salary].[Year].[All]" dimensionUniqueName="[Salary]" displayFolder="" count="0" memberValueDatatype="20" unbalanced="0"/>
    <cacheHierarchy uniqueName="[Salary].[Phase]" caption="Phase" attribute="1" defaultMemberUniqueName="[Salary].[Phase].[All]" allUniqueName="[Salary].[Phase].[All]" dimensionUniqueName="[Salary]" displayFolder="" count="2" memberValueDatatype="130" unbalanced="0">
      <fieldsUsage count="2">
        <fieldUsage x="-1"/>
        <fieldUsage x="7"/>
      </fieldsUsage>
    </cacheHierarchy>
    <cacheHierarchy uniqueName="[Salary].[Job Status]" caption="Job Status" attribute="1" defaultMemberUniqueName="[Salary].[Job Status].[All]" allUniqueName="[Salary].[Job Status].[All]" dimensionUniqueName="[Salary]" displayFolder="" count="0" memberValueDatatype="130" unbalanced="0"/>
    <cacheHierarchy uniqueName="[Salary].[Status Type]" caption="Status Type" attribute="1" defaultMemberUniqueName="[Salary].[Status Type].[All]" allUniqueName="[Salary].[Status Type].[All]" dimensionUniqueName="[Salary]" displayFolder="" count="2" memberValueDatatype="130" unbalanced="0"/>
    <cacheHierarchy uniqueName="[Salary].[Role Type]" caption="Role Type" attribute="1" defaultMemberUniqueName="[Salary].[Role Type].[All]" allUniqueName="[Salary].[Role Type].[All]" dimensionUniqueName="[Salary]" displayFolder="" count="0" memberValueDatatype="130" unbalanced="0"/>
    <cacheHierarchy uniqueName="[Salary].[Department]" caption="Department" attribute="1" defaultMemberUniqueName="[Salary].[Department].[All]" allUniqueName="[Salary].[Department].[All]" dimensionUniqueName="[Salary]" displayFolder="" count="2" memberValueDatatype="130" unbalanced="0"/>
    <cacheHierarchy uniqueName="[Salary].[Wage.Department]" caption="Wage.Department" attribute="1" defaultMemberUniqueName="[Salary].[Wage.Department].[All]" allUniqueName="[Salary].[Wage.Department].[All]" dimensionUniqueName="[Salary]" displayFolder="" count="0" memberValueDatatype="130" unbalanced="0"/>
    <cacheHierarchy uniqueName="[Salary].[EMPLOYEE]" caption="EMPLOYEE" attribute="1" defaultMemberUniqueName="[Salary].[EMPLOYEE].[All]" allUniqueName="[Salary].[EMPLOYEE].[All]" dimensionUniqueName="[Salary]" displayFolder="" count="0" memberValueDatatype="5" unbalanced="0"/>
    <cacheHierarchy uniqueName="[Salary].[MANAGER]" caption="MANAGER" attribute="1" defaultMemberUniqueName="[Salary].[MANAGER].[All]" allUniqueName="[Salary].[MANAGER].[All]" dimensionUniqueName="[Salary]" displayFolder="" count="0" memberValueDatatype="5" unbalanced="0"/>
    <cacheHierarchy uniqueName="[Salary].[Disparties]" caption="Disparties" attribute="1" defaultMemberUniqueName="[Salary].[Disparties].[All]" allUniqueName="[Salary].[Disparties].[All]" dimensionUniqueName="[Salary]" displayFolder="" count="0" memberValueDatatype="20" unbalanced="0"/>
    <cacheHierarchy uniqueName="[Salary].[EMPLOY DATE (Year)]" caption="EMPLOY DATE (Year)" attribute="1" defaultMemberUniqueName="[Salary].[EMPLOY DATE (Year)].[All]" allUniqueName="[Salary].[EMPLOY DATE (Year)].[All]" dimensionUniqueName="[Salary]" displayFolder="" count="0" memberValueDatatype="130" unbalanced="0"/>
    <cacheHierarchy uniqueName="[Salary].[EMPLOY DATE (Quarter)]" caption="EMPLOY DATE (Quarter)" attribute="1" defaultMemberUniqueName="[Salary].[EMPLOY DATE (Quarter)].[All]" allUniqueName="[Salary].[EMPLOY DATE (Quarter)].[All]" dimensionUniqueName="[Salary]" displayFolder="" count="0" memberValueDatatype="130" unbalanced="0"/>
    <cacheHierarchy uniqueName="[Salary].[EMPLOY DATE (Month)]" caption="EMPLOY DATE (Month)" attribute="1" defaultMemberUniqueName="[Salary].[EMPLOY DATE (Month)].[All]" allUniqueName="[Salary].[EMPLOY DATE (Month)].[All]" dimensionUniqueName="[Salary]" displayFolder="" count="0" memberValueDatatype="130" unbalanced="0"/>
    <cacheHierarchy uniqueName="[Wage].[Department]" caption="Department" attribute="1" defaultMemberUniqueName="[Wage].[Department].[All]" allUniqueName="[Wage].[Department].[All]" dimensionUniqueName="[Wage]" displayFolder="" count="0" memberValueDatatype="130" unbalanced="0"/>
    <cacheHierarchy uniqueName="[Wage].[Role Type]" caption="Role Type" attribute="1" defaultMemberUniqueName="[Wage].[Role Type].[All]" allUniqueName="[Wage].[Role Type].[All]" dimensionUniqueName="[Wage]" displayFolder="" count="0" memberValueDatatype="130" unbalanced="0"/>
    <cacheHierarchy uniqueName="[Wage].[Average Salary]" caption="Average Salary" attribute="1" defaultMemberUniqueName="[Wage].[Average Salary].[All]" allUniqueName="[Wage].[Average Salary].[All]" dimensionUniqueName="[Wage]" displayFolder="" count="0" memberValueDatatype="5" unbalanced="0"/>
    <cacheHierarchy uniqueName="[Salary].[EMPLOY DATE (Month Index)]" caption="EMPLOY DATE (Month Index)" attribute="1" defaultMemberUniqueName="[Salary].[EMPLOY DATE (Month Index)].[All]" allUniqueName="[Salary].[EMPLOY DATE (Month Index)].[All]" dimensionUniqueName="[Salary]" displayFolder="" count="0" memberValueDatatype="20" unbalanced="0" hidden="1"/>
    <cacheHierarchy uniqueName="[Measures].[Average Annual Salary]" caption="Average Annual Salary" measure="1" displayFolder="" measureGroup="Salary" count="0" oneField="1">
      <fieldsUsage count="1">
        <fieldUsage x="2"/>
      </fieldsUsage>
    </cacheHierarchy>
    <cacheHierarchy uniqueName="[Measures].[Maximum Annual Salary]" caption="Maximum Annual Salary" measure="1" displayFolder="" measureGroup="Salary" count="0" oneField="1">
      <fieldsUsage count="1">
        <fieldUsage x="3"/>
      </fieldsUsage>
    </cacheHierarchy>
    <cacheHierarchy uniqueName="[Measures].[Minimum Annual Salary]" caption="Minimum Annual Salary" measure="1" displayFolder="" measureGroup="Salary" count="0" oneField="1">
      <fieldsUsage count="1">
        <fieldUsage x="4"/>
      </fieldsUsage>
    </cacheHierarchy>
    <cacheHierarchy uniqueName="[Measures].[Employee Count]" caption="Employee Count" measure="1" displayFolder="" measureGroup="Salary" count="0" oneField="1">
      <fieldsUsage count="1">
        <fieldUsage x="0"/>
      </fieldsUsage>
    </cacheHierarchy>
    <cacheHierarchy uniqueName="[Measures].[Total Salary]" caption="Total Salary" measure="1" displayFolder="" measureGroup="Salary" count="0" oneField="1">
      <fieldsUsage count="1">
        <fieldUsage x="1"/>
      </fieldsUsage>
    </cacheHierarchy>
    <cacheHierarchy uniqueName="[Measures].[AVERAGE MANAGER SALARY]" caption="AVERAGE MANAGER SALARY" measure="1" displayFolder="" measureGroup="Salary" count="0"/>
    <cacheHierarchy uniqueName="[Measures].[AVERAGE EMPLOYEE SALARY]" caption="AVERAGE EMPLOYEE SALARY" measure="1" displayFolder="" measureGroup="Salary" count="0"/>
    <cacheHierarchy uniqueName="[Measures].[WAGE DISPARTIES]" caption="WAGE DISPARTIES" measure="1" displayFolder="" measureGroup="Salary" count="0" oneField="1">
      <fieldsUsage count="1">
        <fieldUsage x="5"/>
      </fieldsUsage>
    </cacheHierarchy>
    <cacheHierarchy uniqueName="[Measures].[__XL_Count Salary]" caption="__XL_Count Salary" measure="1" displayFolder="" measureGroup="Salary" count="0" hidden="1"/>
    <cacheHierarchy uniqueName="[Measures].[__XL_Count Wage]" caption="__XL_Count Wage" measure="1" displayFolder="" measureGroup="Wage" count="0" hidden="1"/>
    <cacheHierarchy uniqueName="[Measures].[__No measures defined]" caption="__No measures defined" measure="1" displayFolder="" count="0" hidden="1"/>
    <cacheHierarchy uniqueName="[Measures].[Sum of MONTHLY]" caption="Sum of MONTHLY" measure="1" displayFolder="" measureGroup="Salary" count="0" hidden="1">
      <extLst>
        <ext xmlns:x15="http://schemas.microsoft.com/office/spreadsheetml/2010/11/main" uri="{B97F6D7D-B522-45F9-BDA1-12C45D357490}">
          <x15:cacheHierarchy aggregatedColumn="13"/>
        </ext>
      </extLst>
    </cacheHierarchy>
    <cacheHierarchy uniqueName="[Measures].[Sum of ANNUAL]" caption="Sum of ANNUAL" measure="1" displayFolder="" measureGroup="Salary" count="0" hidden="1">
      <extLst>
        <ext xmlns:x15="http://schemas.microsoft.com/office/spreadsheetml/2010/11/main" uri="{B97F6D7D-B522-45F9-BDA1-12C45D357490}">
          <x15:cacheHierarchy aggregatedColumn="14"/>
        </ext>
      </extLst>
    </cacheHierarchy>
    <cacheHierarchy uniqueName="[Measures].[Average of ANNUAL]" caption="Average of ANNUAL" measure="1" displayFolder="" measureGroup="Salary" count="0" hidden="1">
      <extLst>
        <ext xmlns:x15="http://schemas.microsoft.com/office/spreadsheetml/2010/11/main" uri="{B97F6D7D-B522-45F9-BDA1-12C45D357490}">
          <x15:cacheHierarchy aggregatedColumn="14"/>
        </ext>
      </extLst>
    </cacheHierarchy>
    <cacheHierarchy uniqueName="[Measures].[Sum of Year]" caption="Sum of Year" measure="1" displayFolder="" measureGroup="Salary"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Salary" count="0" hidden="1">
      <extLst>
        <ext xmlns:x15="http://schemas.microsoft.com/office/spreadsheetml/2010/11/main" uri="{B97F6D7D-B522-45F9-BDA1-12C45D357490}">
          <x15:cacheHierarchy aggregatedColumn="8"/>
        </ext>
      </extLst>
    </cacheHierarchy>
    <cacheHierarchy uniqueName="[Measures].[Count of Job Status]" caption="Count of Job Status" measure="1" displayFolder="" measureGroup="Salary" count="0" hidden="1">
      <extLst>
        <ext xmlns:x15="http://schemas.microsoft.com/office/spreadsheetml/2010/11/main" uri="{B97F6D7D-B522-45F9-BDA1-12C45D357490}">
          <x15:cacheHierarchy aggregatedColumn="18"/>
        </ext>
      </extLst>
    </cacheHierarchy>
    <cacheHierarchy uniqueName="[Measures].[Count of ETHNICITY]" caption="Count of ETHNICITY" measure="1" displayFolder="" measureGroup="Salary" count="0" hidden="1">
      <extLst>
        <ext xmlns:x15="http://schemas.microsoft.com/office/spreadsheetml/2010/11/main" uri="{B97F6D7D-B522-45F9-BDA1-12C45D357490}">
          <x15:cacheHierarchy aggregatedColumn="7"/>
        </ext>
      </extLst>
    </cacheHierarchy>
    <cacheHierarchy uniqueName="[Measures].[Average of MONTHLY]" caption="Average of MONTHLY" measure="1" displayFolder="" measureGroup="Salary" count="0" oneField="1" hidden="1">
      <fieldsUsage count="1">
        <fieldUsage x="6"/>
      </fieldsUsage>
      <extLst>
        <ext xmlns:x15="http://schemas.microsoft.com/office/spreadsheetml/2010/11/main" uri="{B97F6D7D-B522-45F9-BDA1-12C45D357490}">
          <x15:cacheHierarchy aggregatedColumn="13"/>
        </ext>
      </extLst>
    </cacheHierarchy>
    <cacheHierarchy uniqueName="[Measures].[Count of STATUS]" caption="Count of STATUS" measure="1" displayFolder="" measureGroup="Salary" count="0" hidden="1">
      <extLst>
        <ext xmlns:x15="http://schemas.microsoft.com/office/spreadsheetml/2010/11/main" uri="{B97F6D7D-B522-45F9-BDA1-12C45D357490}">
          <x15:cacheHierarchy aggregatedColumn="9"/>
        </ext>
      </extLst>
    </cacheHierarchy>
    <cacheHierarchy uniqueName="[Measures].[Count of Status Type]" caption="Count of Status Type" measure="1" displayFolder="" measureGroup="Salary" count="0" hidden="1">
      <extLst>
        <ext xmlns:x15="http://schemas.microsoft.com/office/spreadsheetml/2010/11/main" uri="{B97F6D7D-B522-45F9-BDA1-12C45D357490}">
          <x15:cacheHierarchy aggregatedColumn="19"/>
        </ext>
      </extLst>
    </cacheHierarchy>
    <cacheHierarchy uniqueName="[Measures].[Sum of STATE NUMBER]" caption="Sum of STATE NUMBER" measure="1" displayFolder="" measureGroup="Salary" count="0" hidden="1">
      <extLst>
        <ext xmlns:x15="http://schemas.microsoft.com/office/spreadsheetml/2010/11/main" uri="{B97F6D7D-B522-45F9-BDA1-12C45D357490}">
          <x15:cacheHierarchy aggregatedColumn="15"/>
        </ext>
      </extLst>
    </cacheHierarchy>
    <cacheHierarchy uniqueName="[Measures].[Sum of HRS PER WK]" caption="Sum of HRS PER WK" measure="1" displayFolder="" measureGroup="Salary" count="0" hidden="1">
      <extLst>
        <ext xmlns:x15="http://schemas.microsoft.com/office/spreadsheetml/2010/11/main" uri="{B97F6D7D-B522-45F9-BDA1-12C45D357490}">
          <x15:cacheHierarchy aggregatedColumn="12"/>
        </ext>
      </extLst>
    </cacheHierarchy>
    <cacheHierarchy uniqueName="[Measures].[Average of HRS PER WK]" caption="Average of HRS PER WK" measure="1" displayFolder="" measureGroup="Salary" count="0" hidden="1">
      <extLst>
        <ext xmlns:x15="http://schemas.microsoft.com/office/spreadsheetml/2010/11/main" uri="{B97F6D7D-B522-45F9-BDA1-12C45D357490}">
          <x15:cacheHierarchy aggregatedColumn="12"/>
        </ext>
      </extLst>
    </cacheHierarchy>
    <cacheHierarchy uniqueName="[Measures].[Count of Disparties]" caption="Count of Disparties" measure="1" displayFolder="" measureGroup="Salary" count="0" hidden="1">
      <extLst>
        <ext xmlns:x15="http://schemas.microsoft.com/office/spreadsheetml/2010/11/main" uri="{B97F6D7D-B522-45F9-BDA1-12C45D357490}">
          <x15:cacheHierarchy aggregatedColumn="25"/>
        </ext>
      </extLst>
    </cacheHierarchy>
    <cacheHierarchy uniqueName="[Measures].[Sum of Disparties]" caption="Sum of Disparties" measure="1" displayFolder="" measureGroup="Salary" count="0" hidden="1">
      <extLst>
        <ext xmlns:x15="http://schemas.microsoft.com/office/spreadsheetml/2010/11/main" uri="{B97F6D7D-B522-45F9-BDA1-12C45D357490}">
          <x15:cacheHierarchy aggregatedColumn="25"/>
        </ext>
      </extLst>
    </cacheHierarchy>
    <cacheHierarchy uniqueName="[Measures].[Average of Disparties]" caption="Average of Disparties" measure="1" displayFolder="" measureGroup="Salary" count="0" hidden="1">
      <extLst>
        <ext xmlns:x15="http://schemas.microsoft.com/office/spreadsheetml/2010/11/main" uri="{B97F6D7D-B522-45F9-BDA1-12C45D357490}">
          <x15:cacheHierarchy aggregatedColumn="25"/>
        </ext>
      </extLst>
    </cacheHierarchy>
    <cacheHierarchy uniqueName="[Measures].[Count of Department]" caption="Count of Department" measure="1" displayFolder="" measureGroup="Salar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Salary" uniqueName="[Salary]" caption="Salary"/>
    <dimension name="Wage" uniqueName="[Wage]" caption="Wage"/>
  </dimensions>
  <measureGroups count="2">
    <measureGroup name="Salary" caption="Salary"/>
    <measureGroup name="Wage" caption="Wage"/>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9F2CB48-6739-4071-B148-91D371A01F1A}" name="PivotTable6" cacheId="139" applyNumberFormats="0" applyBorderFormats="0" applyFontFormats="0" applyPatternFormats="0" applyAlignmentFormats="0" applyWidthHeightFormats="1" dataCaption="Values" tag="8af0624a-bcfd-43bb-b5f6-e1f2f9c8f31d" updatedVersion="8" minRefreshableVersion="3" useAutoFormatting="1" subtotalHiddenItems="1" itemPrintTitles="1" createdVersion="5" indent="0" outline="1" outlineData="1" multipleFieldFilters="0" chartFormat="5">
  <location ref="D21:E33" firstHeaderRow="1" firstDataRow="1" firstDataCol="1"/>
  <pivotFields count="3">
    <pivotField dataField="1" subtotalTop="0" showAll="0" defaultSubtotal="0"/>
    <pivotField axis="axisRow" allDrilled="1" subtotalTop="0" showAll="0" sortType="de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2">
    <i>
      <x v="7"/>
    </i>
    <i>
      <x v="9"/>
    </i>
    <i>
      <x/>
    </i>
    <i>
      <x v="2"/>
    </i>
    <i>
      <x v="3"/>
    </i>
    <i>
      <x v="5"/>
    </i>
    <i>
      <x v="8"/>
    </i>
    <i>
      <x v="4"/>
    </i>
    <i>
      <x v="1"/>
    </i>
    <i>
      <x v="6"/>
    </i>
    <i>
      <x v="10"/>
    </i>
    <i t="grand">
      <x/>
    </i>
  </rowItems>
  <colItems count="1">
    <i/>
  </colItems>
  <dataFields count="1">
    <dataField name="Average of HRS PER WK" fld="0" subtotal="average" baseField="0" baseItem="0"/>
  </dataFields>
  <formats count="4">
    <format dxfId="3">
      <pivotArea type="all" dataOnly="0" outline="0" fieldPosition="0"/>
    </format>
    <format dxfId="2">
      <pivotArea outline="0" collapsedLevelsAreSubtotals="1" fieldPosition="0"/>
    </format>
    <format dxfId="1">
      <pivotArea dataOnly="0" labelOnly="1" grandRow="1" outline="0" fieldPosition="0"/>
    </format>
    <format dxfId="0">
      <pivotArea dataOnly="0" labelOnly="1" outline="0" axis="axisValues" fieldPosition="0"/>
    </format>
  </formats>
  <pivotHierarchies count="6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MONTHLY"/>
    <pivotHierarchy dragToData="1"/>
    <pivotHierarchy dragToData="1"/>
    <pivotHierarchy dragToData="1"/>
    <pivotHierarchy dragToData="1"/>
    <pivotHierarchy dragToData="1" caption="Average of HRS PER WK"/>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23871B4-9E76-4621-88BB-0BADEA503FE6}" name="PivotTable8" cacheId="0" applyNumberFormats="0" applyBorderFormats="0" applyFontFormats="0" applyPatternFormats="0" applyAlignmentFormats="0" applyWidthHeightFormats="1" dataCaption="Values" tag="5afbec67-35b2-41a2-a184-f6a48f837c5e" updatedVersion="8" minRefreshableVersion="3" useAutoFormatting="1" itemPrintTitles="1" createdVersion="5" indent="0" outline="1" outlineData="1" multipleFieldFilters="0">
  <location ref="A46:B66" firstHeaderRow="1" firstDataRow="1" firstDataCol="1"/>
  <pivotFields count="2">
    <pivotField axis="axisRow" allDrilled="1" subtotalTop="0" showAll="0" dataSourceSort="1" defaultSubtotal="0" defaultAttributeDrillState="1">
      <items count="19">
        <item x="0"/>
        <item x="1"/>
        <item x="2"/>
        <item x="3"/>
        <item x="4"/>
        <item x="5"/>
        <item x="6"/>
        <item x="7"/>
        <item x="8"/>
        <item x="9"/>
        <item x="10"/>
        <item x="11"/>
        <item x="12"/>
        <item x="13"/>
        <item x="14"/>
        <item x="15"/>
        <item x="16"/>
        <item x="17"/>
        <item x="18"/>
      </items>
    </pivotField>
    <pivotField dataField="1" subtotalTop="0" showAll="0" defaultSubtotal="0"/>
  </pivotFields>
  <rowFields count="1">
    <field x="0"/>
  </rowFields>
  <rowItems count="20">
    <i>
      <x/>
    </i>
    <i>
      <x v="1"/>
    </i>
    <i>
      <x v="2"/>
    </i>
    <i>
      <x v="3"/>
    </i>
    <i>
      <x v="4"/>
    </i>
    <i>
      <x v="5"/>
    </i>
    <i>
      <x v="6"/>
    </i>
    <i>
      <x v="7"/>
    </i>
    <i>
      <x v="8"/>
    </i>
    <i>
      <x v="9"/>
    </i>
    <i>
      <x v="10"/>
    </i>
    <i>
      <x v="11"/>
    </i>
    <i>
      <x v="12"/>
    </i>
    <i>
      <x v="13"/>
    </i>
    <i>
      <x v="14"/>
    </i>
    <i>
      <x v="15"/>
    </i>
    <i>
      <x v="16"/>
    </i>
    <i>
      <x v="17"/>
    </i>
    <i>
      <x v="18"/>
    </i>
    <i t="grand">
      <x/>
    </i>
  </rowItems>
  <colItems count="1">
    <i/>
  </colItems>
  <dataFields count="1">
    <dataField name="Average of ANNUAL" fld="1" subtotal="average" baseField="0" baseItem="0" numFmtId="1"/>
  </dataField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ANNU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16F6E3A-2C0F-45CA-AB65-2E4A527EFB0D}" name="PivotTable5" cacheId="136" applyNumberFormats="0" applyBorderFormats="0" applyFontFormats="0" applyPatternFormats="0" applyAlignmentFormats="0" applyWidthHeightFormats="1" dataCaption="Values" tag="de2eb6c1-bd82-459c-91b4-51f2bbc8ab4e" updatedVersion="8" minRefreshableVersion="3" useAutoFormatting="1" subtotalHiddenItems="1" itemPrintTitles="1" createdVersion="5" indent="0" outline="1" outlineData="1" multipleFieldFilters="0" chartFormat="6">
  <location ref="A21:B28"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Count of ETHNICITY" fld="0" subtotal="count" baseField="0" baseItem="0"/>
  </dataFields>
  <formats count="4">
    <format dxfId="7">
      <pivotArea type="all" dataOnly="0" outline="0" fieldPosition="0"/>
    </format>
    <format dxfId="6">
      <pivotArea outline="0" collapsedLevelsAreSubtotals="1" fieldPosition="0"/>
    </format>
    <format dxfId="5">
      <pivotArea dataOnly="0" labelOnly="1" grandRow="1" outline="0" fieldPosition="0"/>
    </format>
    <format dxfId="4">
      <pivotArea dataOnly="0" labelOnly="1" outline="0" axis="axisValues" fieldPosition="0"/>
    </format>
  </formats>
  <chartFormats count="5">
    <chartFormat chart="5" format="2" series="1">
      <pivotArea type="data" outline="0" fieldPosition="0">
        <references count="1">
          <reference field="4294967294" count="1" selected="0">
            <x v="0"/>
          </reference>
        </references>
      </pivotArea>
    </chartFormat>
    <chartFormat chart="5" format="3">
      <pivotArea type="data" outline="0" fieldPosition="0">
        <references count="2">
          <reference field="4294967294" count="1" selected="0">
            <x v="0"/>
          </reference>
          <reference field="1" count="1" selected="0">
            <x v="1"/>
          </reference>
        </references>
      </pivotArea>
    </chartFormat>
    <chartFormat chart="5" format="4">
      <pivotArea type="data" outline="0" fieldPosition="0">
        <references count="2">
          <reference field="4294967294" count="1" selected="0">
            <x v="0"/>
          </reference>
          <reference field="1" count="1" selected="0">
            <x v="0"/>
          </reference>
        </references>
      </pivotArea>
    </chartFormat>
    <chartFormat chart="5" format="5">
      <pivotArea type="data" outline="0" fieldPosition="0">
        <references count="2">
          <reference field="4294967294" count="1" selected="0">
            <x v="0"/>
          </reference>
          <reference field="1" count="1" selected="0">
            <x v="2"/>
          </reference>
        </references>
      </pivotArea>
    </chartFormat>
    <chartFormat chart="5" format="6">
      <pivotArea type="data" outline="0" fieldPosition="0">
        <references count="2">
          <reference field="4294967294" count="1" selected="0">
            <x v="0"/>
          </reference>
          <reference field="1" count="1" selected="0">
            <x v="4"/>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4DAC971-7406-4470-AC1D-546D1B0610C0}" name="PivotTable7" cacheId="142" applyNumberFormats="0" applyBorderFormats="0" applyFontFormats="0" applyPatternFormats="0" applyAlignmentFormats="0" applyWidthHeightFormats="1" dataCaption="Values" tag="e608e80b-3d4d-42f2-a812-a5483e4f225d" updatedVersion="8" minRefreshableVersion="3" useAutoFormatting="1" subtotalHiddenItems="1" itemPrintTitles="1" createdVersion="5" indent="0" outline="1" outlineData="1" multipleFieldFilters="0" chartFormat="4">
  <location ref="A38:B43" firstHeaderRow="1" firstDataRow="1" firstDataCol="1"/>
  <pivotFields count="3">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v="2"/>
    </i>
    <i>
      <x v="3"/>
    </i>
    <i>
      <x/>
    </i>
    <i>
      <x v="1"/>
    </i>
    <i t="grand">
      <x/>
    </i>
  </rowItems>
  <colItems count="1">
    <i/>
  </colItems>
  <dataFields count="1">
    <dataField name="Average of Disparties" fld="1" subtotal="average" baseField="0" baseItem="0"/>
  </dataFields>
  <formats count="6">
    <format dxfId="13">
      <pivotArea type="all" dataOnly="0" outline="0" fieldPosition="0"/>
    </format>
    <format dxfId="12">
      <pivotArea outline="0" collapsedLevelsAreSubtotals="1" fieldPosition="0"/>
    </format>
    <format dxfId="11">
      <pivotArea field="0" type="button" dataOnly="0" labelOnly="1" outline="0" axis="axisRow" fieldPosition="0"/>
    </format>
    <format dxfId="10">
      <pivotArea dataOnly="0" labelOnly="1" fieldPosition="0">
        <references count="1">
          <reference field="0" count="0"/>
        </references>
      </pivotArea>
    </format>
    <format dxfId="9">
      <pivotArea dataOnly="0" labelOnly="1" grandRow="1" outline="0" fieldPosition="0"/>
    </format>
    <format dxfId="8">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ANNU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Disparties"/>
    <pivotHierarchy dragToData="1" caption="Average of Disparties"/>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4027CDD-55AA-4856-A50C-ED6964123830}" name="PivotTable4" cacheId="133" applyNumberFormats="0" applyBorderFormats="0" applyFontFormats="0" applyPatternFormats="0" applyAlignmentFormats="0" applyWidthHeightFormats="1" dataCaption="Values" tag="c4a5b174-c542-4c52-8436-379072c67649" updatedVersion="8" minRefreshableVersion="3" useAutoFormatting="1" subtotalHiddenItems="1" itemPrintTitles="1" createdVersion="5" indent="0" outline="1" outlineData="1" multipleFieldFilters="0" chartFormat="4">
  <location ref="D16:E19"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Job Status" fld="1" subtotal="count" baseField="0" baseItem="0"/>
  </dataFields>
  <formats count="6">
    <format dxfId="19">
      <pivotArea type="all" dataOnly="0" outline="0" fieldPosition="0"/>
    </format>
    <format dxfId="18">
      <pivotArea outline="0" collapsedLevelsAreSubtotals="1" fieldPosition="0"/>
    </format>
    <format dxfId="17">
      <pivotArea field="0" type="button" dataOnly="0" labelOnly="1" outline="0" axis="axisRow" fieldPosition="0"/>
    </format>
    <format dxfId="16">
      <pivotArea dataOnly="0" labelOnly="1" fieldPosition="0">
        <references count="1">
          <reference field="0" count="0"/>
        </references>
      </pivotArea>
    </format>
    <format dxfId="15">
      <pivotArea dataOnly="0" labelOnly="1" grandRow="1" outline="0" fieldPosition="0"/>
    </format>
    <format dxfId="14">
      <pivotArea dataOnly="0" labelOnly="1" outline="0" axis="axisValues" fieldPosition="0"/>
    </format>
  </format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0" count="1" selected="0">
            <x v="0"/>
          </reference>
        </references>
      </pivotArea>
    </chartFormat>
    <chartFormat chart="3" format="6">
      <pivotArea type="data" outline="0" fieldPosition="0">
        <references count="2">
          <reference field="4294967294" count="1" selected="0">
            <x v="0"/>
          </reference>
          <reference field="0" count="1" selected="0">
            <x v="1"/>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560C0D8-2E37-41FC-A4EA-3E9EC57ECFB4}" name="PivotTable3" cacheId="130" applyNumberFormats="0" applyBorderFormats="0" applyFontFormats="0" applyPatternFormats="0" applyAlignmentFormats="0" applyWidthHeightFormats="1" dataCaption="Values" tag="f466f447-180d-4e17-9d70-cec0905ea21c" updatedVersion="8" minRefreshableVersion="3" useAutoFormatting="1" subtotalHiddenItems="1" itemPrintTitles="1" createdVersion="5" indent="0" outline="1" outlineData="1" multipleFieldFilters="0" chartFormat="12">
  <location ref="A16:B19"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GENDER" fld="1" subtotal="count" baseField="0" baseItem="0"/>
  </dataFields>
  <formats count="6">
    <format dxfId="25">
      <pivotArea type="all" dataOnly="0" outline="0" fieldPosition="0"/>
    </format>
    <format dxfId="24">
      <pivotArea outline="0" collapsedLevelsAreSubtotals="1" fieldPosition="0"/>
    </format>
    <format dxfId="23">
      <pivotArea field="0" type="button" dataOnly="0" labelOnly="1" outline="0" axis="axisRow" fieldPosition="0"/>
    </format>
    <format dxfId="22">
      <pivotArea dataOnly="0" labelOnly="1" fieldPosition="0">
        <references count="1">
          <reference field="0" count="0"/>
        </references>
      </pivotArea>
    </format>
    <format dxfId="21">
      <pivotArea dataOnly="0" labelOnly="1" grandRow="1" outline="0" fieldPosition="0"/>
    </format>
    <format dxfId="20">
      <pivotArea dataOnly="0" labelOnly="1" outline="0" axis="axisValues" fieldPosition="0"/>
    </format>
  </formats>
  <chartFormats count="3">
    <chartFormat chart="10" format="4" series="1">
      <pivotArea type="data" outline="0" fieldPosition="0">
        <references count="1">
          <reference field="4294967294" count="1" selected="0">
            <x v="0"/>
          </reference>
        </references>
      </pivotArea>
    </chartFormat>
    <chartFormat chart="10" format="5">
      <pivotArea type="data" outline="0" fieldPosition="0">
        <references count="2">
          <reference field="4294967294" count="1" selected="0">
            <x v="0"/>
          </reference>
          <reference field="0" count="1" selected="0">
            <x v="0"/>
          </reference>
        </references>
      </pivotArea>
    </chartFormat>
    <chartFormat chart="10" format="6">
      <pivotArea type="data" outline="0" fieldPosition="0">
        <references count="2">
          <reference field="4294967294" count="1" selected="0">
            <x v="0"/>
          </reference>
          <reference field="0" count="1" selected="0">
            <x v="1"/>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1CC52EF-1D9B-426F-A98B-7D8342C0C254}" name="PivotTable2" cacheId="127" applyNumberFormats="0" applyBorderFormats="0" applyFontFormats="0" applyPatternFormats="0" applyAlignmentFormats="0" applyWidthHeightFormats="1" dataCaption="Values" tag="8bf51996-5508-4e37-971e-256d89fabe96" updatedVersion="8" minRefreshableVersion="3" useAutoFormatting="1" subtotalHiddenItems="1" itemPrintTitles="1" createdVersion="5" indent="0" outline="1" outlineData="1" multipleFieldFilters="0" chartFormat="9">
  <location ref="G1:H7" firstHeaderRow="1" firstDataRow="1" firstDataCol="1"/>
  <pivotFields count="4">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Average of ANNUAL" fld="1" subtotal="average" baseField="2" baseItem="0" numFmtId="3"/>
  </dataFields>
  <formats count="6">
    <format dxfId="31">
      <pivotArea type="all" dataOnly="0" outline="0" fieldPosition="0"/>
    </format>
    <format dxfId="30">
      <pivotArea outline="0" collapsedLevelsAreSubtotals="1" fieldPosition="0"/>
    </format>
    <format dxfId="29">
      <pivotArea field="0" type="button" dataOnly="0" labelOnly="1" outline="0"/>
    </format>
    <format dxfId="28">
      <pivotArea dataOnly="0" labelOnly="1" grandRow="1" outline="0" fieldPosition="0"/>
    </format>
    <format dxfId="27">
      <pivotArea dataOnly="0" labelOnly="1" outline="0" axis="axisValues" fieldPosition="0"/>
    </format>
    <format dxfId="26">
      <pivotArea outline="0" fieldPosition="0">
        <references count="1">
          <reference field="4294967294" count="1">
            <x v="0"/>
          </reference>
        </references>
      </pivotArea>
    </format>
  </formats>
  <chartFormats count="1">
    <chartFormat chart="3" format="2" series="1">
      <pivotArea type="data" outline="0" fieldPosition="0">
        <references count="1">
          <reference field="4294967294" count="1" selected="0">
            <x v="0"/>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ANNU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45">
      <autoFilter ref="A1">
        <filterColumn colId="0">
          <top10 val="5" filterVal="5"/>
        </filterColumn>
      </autoFilter>
    </filter>
    <filter fld="2" type="count" id="2" iMeasureHier="46">
      <autoFilter ref="A1">
        <filterColumn colId="0">
          <top10 val="5" filterVal="5"/>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B3E7806-A79B-4F31-88E0-08B168A6B496}" name="PivotTable10" cacheId="148" applyNumberFormats="0" applyBorderFormats="0" applyFontFormats="0" applyPatternFormats="0" applyAlignmentFormats="0" applyWidthHeightFormats="1" dataCaption="Values" tag="f2b39bf1-baec-4716-9bed-a58531de6ff3" updatedVersion="8" minRefreshableVersion="3" useAutoFormatting="1" subtotalHiddenItems="1" itemPrintTitles="1" createdVersion="5" indent="0" outline="1" outlineData="1" multipleFieldFilters="0" chartFormat="4">
  <location ref="K1:L21" firstHeaderRow="1" firstDataRow="1" firstDataCol="1"/>
  <pivotFields count="3">
    <pivotField axis="axisRow" allDrilled="1" subtotalTop="0" showAll="0" sortType="ascending" defaultSubtotal="0" defaultAttributeDrillState="1">
      <items count="19">
        <item x="0"/>
        <item x="1"/>
        <item x="2"/>
        <item x="3"/>
        <item x="4"/>
        <item x="5"/>
        <item x="6"/>
        <item x="7"/>
        <item x="8"/>
        <item x="9"/>
        <item x="10"/>
        <item x="11"/>
        <item x="12"/>
        <item x="13"/>
        <item x="14"/>
        <item x="15"/>
        <item x="16"/>
        <item x="17"/>
        <item x="1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20">
    <i>
      <x v="4"/>
    </i>
    <i>
      <x v="12"/>
    </i>
    <i>
      <x v="15"/>
    </i>
    <i>
      <x v="7"/>
    </i>
    <i>
      <x v="14"/>
    </i>
    <i>
      <x v="3"/>
    </i>
    <i>
      <x v="5"/>
    </i>
    <i>
      <x v="8"/>
    </i>
    <i>
      <x v="13"/>
    </i>
    <i>
      <x v="2"/>
    </i>
    <i>
      <x v="10"/>
    </i>
    <i>
      <x v="9"/>
    </i>
    <i>
      <x v="11"/>
    </i>
    <i>
      <x v="6"/>
    </i>
    <i>
      <x/>
    </i>
    <i>
      <x v="18"/>
    </i>
    <i>
      <x v="17"/>
    </i>
    <i>
      <x v="1"/>
    </i>
    <i>
      <x v="16"/>
    </i>
    <i t="grand">
      <x/>
    </i>
  </rowItems>
  <colItems count="1">
    <i/>
  </colItems>
  <dataFields count="1">
    <dataField name="Count of Department" fld="1" subtotal="count" baseField="0" baseItem="0"/>
  </dataFields>
  <formats count="6">
    <format dxfId="37">
      <pivotArea type="all" dataOnly="0" outline="0" fieldPosition="0"/>
    </format>
    <format dxfId="36">
      <pivotArea outline="0" collapsedLevelsAreSubtotals="1" fieldPosition="0"/>
    </format>
    <format dxfId="35">
      <pivotArea field="0" type="button" dataOnly="0" labelOnly="1" outline="0" axis="axisRow" fieldPosition="0"/>
    </format>
    <format dxfId="34">
      <pivotArea dataOnly="0" labelOnly="1" fieldPosition="0">
        <references count="1">
          <reference field="0" count="0"/>
        </references>
      </pivotArea>
    </format>
    <format dxfId="33">
      <pivotArea dataOnly="0" labelOnly="1" grandRow="1" outline="0" fieldPosition="0"/>
    </format>
    <format dxfId="32">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E14F8A6-BAD3-4A9E-AB21-833DA84C5D24}" name="PivotTable9" cacheId="145" applyNumberFormats="0" applyBorderFormats="0" applyFontFormats="0" applyPatternFormats="0" applyAlignmentFormats="0" applyWidthHeightFormats="1" dataCaption="Values" tag="55156c73-82ab-434c-854d-beddd87249c6" updatedVersion="8" minRefreshableVersion="3" useAutoFormatting="1" subtotalHiddenItems="1" itemPrintTitles="1" createdVersion="5" indent="0" outline="1" outlineData="1" multipleFieldFilters="0">
  <location ref="A69:G70" firstHeaderRow="0" firstDataRow="1" firstDataCol="0"/>
  <pivotFields count="8">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7">
    <i>
      <x/>
    </i>
    <i i="1">
      <x v="1"/>
    </i>
    <i i="2">
      <x v="2"/>
    </i>
    <i i="3">
      <x v="3"/>
    </i>
    <i i="4">
      <x v="4"/>
    </i>
    <i i="5">
      <x v="5"/>
    </i>
    <i i="6">
      <x v="6"/>
    </i>
  </colItems>
  <dataFields count="7">
    <dataField fld="0" subtotal="count" baseField="0" baseItem="0"/>
    <dataField fld="1" subtotal="count" baseField="0" baseItem="1" numFmtId="164"/>
    <dataField fld="2" subtotal="count" baseField="0" baseItem="2" numFmtId="1"/>
    <dataField fld="3" subtotal="count" baseField="0" baseItem="0"/>
    <dataField fld="4" subtotal="count" baseField="0" baseItem="0"/>
    <dataField fld="5" subtotal="count" baseField="0" baseItem="5" numFmtId="165"/>
    <dataField name="Average of MONTHLY" fld="6" subtotal="average" baseField="0" baseItem="3"/>
  </dataFields>
  <formats count="8">
    <format dxfId="45">
      <pivotArea outline="0" collapsedLevelsAreSubtotals="1" fieldPosition="0">
        <references count="1">
          <reference field="4294967294" count="1" selected="0">
            <x v="5"/>
          </reference>
        </references>
      </pivotArea>
    </format>
    <format dxfId="44">
      <pivotArea outline="0" collapsedLevelsAreSubtotals="1" fieldPosition="0"/>
    </format>
    <format dxfId="43">
      <pivotArea type="all" dataOnly="0" outline="0" fieldPosition="0"/>
    </format>
    <format dxfId="42">
      <pivotArea outline="0" collapsedLevelsAreSubtotals="1" fieldPosition="0"/>
    </format>
    <format dxfId="41">
      <pivotArea dataOnly="0" labelOnly="1" outline="0" fieldPosition="0">
        <references count="1">
          <reference field="4294967294" count="7">
            <x v="0"/>
            <x v="1"/>
            <x v="2"/>
            <x v="3"/>
            <x v="4"/>
            <x v="5"/>
            <x v="6"/>
          </reference>
        </references>
      </pivotArea>
    </format>
    <format dxfId="40">
      <pivotArea type="all" dataOnly="0" outline="0" fieldPosition="0"/>
    </format>
    <format dxfId="39">
      <pivotArea outline="0" collapsedLevelsAreSubtotals="1" fieldPosition="0"/>
    </format>
    <format dxfId="38">
      <pivotArea dataOnly="0" labelOnly="1" outline="0" fieldPosition="0">
        <references count="1">
          <reference field="4294967294" count="7">
            <x v="0"/>
            <x v="1"/>
            <x v="2"/>
            <x v="3"/>
            <x v="4"/>
            <x v="5"/>
            <x v="6"/>
          </reference>
        </references>
      </pivotArea>
    </format>
  </formats>
  <pivotHierarchies count="6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MONTHLY"/>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30B84B1-A176-4FD0-BA85-90D3203DD92C}" name="PivotTable1" cacheId="124" applyNumberFormats="0" applyBorderFormats="0" applyFontFormats="0" applyPatternFormats="0" applyAlignmentFormats="0" applyWidthHeightFormats="1" dataCaption="Values" tag="2cb19178-a4c0-49a5-ba61-d47462fa1a72" updatedVersion="8" minRefreshableVersion="3" useAutoFormatting="1" subtotalHiddenItems="1" itemPrintTitles="1" createdVersion="5" indent="0" outline="1" outlineData="1" multipleFieldFilters="0" chartFormat="9">
  <location ref="A7:B13" firstHeaderRow="1" firstDataRow="1" firstDataCol="1"/>
  <pivotFields count="3">
    <pivotField axis="axisRow" allDrilled="1" subtotalTop="0" showAll="0" measureFilter="1" sortType="ascending" defaultSubtotal="0" defaultAttributeDrillState="1">
      <items count="11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2"/>
    </i>
    <i>
      <x/>
    </i>
    <i>
      <x v="4"/>
    </i>
    <i>
      <x v="1"/>
    </i>
    <i t="grand">
      <x/>
    </i>
  </rowItems>
  <colItems count="1">
    <i/>
  </colItems>
  <dataFields count="1">
    <dataField name="Average of ANNUAL" fld="1" subtotal="average" baseField="0" baseItem="0" numFmtId="3"/>
  </dataFields>
  <formats count="8">
    <format dxfId="53">
      <pivotArea type="all" dataOnly="0" outline="0" fieldPosition="0"/>
    </format>
    <format dxfId="52">
      <pivotArea outline="0" collapsedLevelsAreSubtotals="1" fieldPosition="0"/>
    </format>
    <format dxfId="51">
      <pivotArea field="0" type="button" dataOnly="0" labelOnly="1" outline="0" axis="axisRow" fieldPosition="0"/>
    </format>
    <format dxfId="50">
      <pivotArea dataOnly="0" labelOnly="1" fieldPosition="0">
        <references count="1">
          <reference field="0" count="50">
            <x v="0"/>
            <x v="1"/>
            <x v="2"/>
            <x v="5"/>
            <x v="6"/>
            <x v="8"/>
            <x v="13"/>
            <x v="17"/>
            <x v="18"/>
            <x v="19"/>
            <x v="22"/>
            <x v="23"/>
            <x v="24"/>
            <x v="25"/>
            <x v="26"/>
            <x v="27"/>
            <x v="28"/>
            <x v="29"/>
            <x v="30"/>
            <x v="31"/>
            <x v="32"/>
            <x v="33"/>
            <x v="34"/>
            <x v="35"/>
            <x v="36"/>
            <x v="37"/>
            <x v="38"/>
            <x v="39"/>
            <x v="40"/>
            <x v="41"/>
            <x v="42"/>
            <x v="43"/>
            <x v="44"/>
            <x v="45"/>
            <x v="46"/>
            <x v="47"/>
            <x v="48"/>
            <x v="49"/>
            <x v="50"/>
            <x v="51"/>
            <x v="52"/>
            <x v="53"/>
            <x v="54"/>
            <x v="55"/>
            <x v="56"/>
            <x v="57"/>
            <x v="58"/>
            <x v="59"/>
            <x v="60"/>
            <x v="61"/>
          </reference>
        </references>
      </pivotArea>
    </format>
    <format dxfId="49">
      <pivotArea dataOnly="0" labelOnly="1" fieldPosition="0">
        <references count="1">
          <reference field="0" count="50">
            <x v="3"/>
            <x v="4"/>
            <x v="7"/>
            <x v="9"/>
            <x v="10"/>
            <x v="12"/>
            <x v="14"/>
            <x v="16"/>
            <x v="20"/>
            <x v="62"/>
            <x v="63"/>
            <x v="64"/>
            <x v="65"/>
            <x v="66"/>
            <x v="67"/>
            <x v="68"/>
            <x v="69"/>
            <x v="70"/>
            <x v="71"/>
            <x v="72"/>
            <x v="73"/>
            <x v="74"/>
            <x v="75"/>
            <x v="76"/>
            <x v="77"/>
            <x v="78"/>
            <x v="79"/>
            <x v="80"/>
            <x v="81"/>
            <x v="82"/>
            <x v="83"/>
            <x v="84"/>
            <x v="85"/>
            <x v="86"/>
            <x v="87"/>
            <x v="88"/>
            <x v="89"/>
            <x v="90"/>
            <x v="91"/>
            <x v="92"/>
            <x v="93"/>
            <x v="94"/>
            <x v="95"/>
            <x v="96"/>
            <x v="97"/>
            <x v="98"/>
            <x v="99"/>
            <x v="100"/>
            <x v="101"/>
            <x v="102"/>
          </reference>
        </references>
      </pivotArea>
    </format>
    <format dxfId="48">
      <pivotArea dataOnly="0" labelOnly="1" fieldPosition="0">
        <references count="1">
          <reference field="0" count="13">
            <x v="11"/>
            <x v="15"/>
            <x v="21"/>
            <x v="103"/>
            <x v="104"/>
            <x v="105"/>
            <x v="106"/>
            <x v="107"/>
            <x v="108"/>
            <x v="109"/>
            <x v="110"/>
            <x v="111"/>
            <x v="112"/>
          </reference>
        </references>
      </pivotArea>
    </format>
    <format dxfId="47">
      <pivotArea dataOnly="0" labelOnly="1" grandRow="1" outline="0" fieldPosition="0"/>
    </format>
    <format dxfId="46">
      <pivotArea outline="0" fieldPosition="0">
        <references count="1">
          <reference field="4294967294" count="1">
            <x v="0"/>
          </reference>
        </references>
      </pivotArea>
    </format>
  </formats>
  <chartFormats count="1">
    <chartFormat chart="7" format="2" series="1">
      <pivotArea type="data" outline="0" fieldPosition="0">
        <references count="1">
          <reference field="4294967294" count="1" selected="0">
            <x v="0"/>
          </reference>
        </references>
      </pivotArea>
    </chartFormat>
  </chartFormats>
  <pivotHierarchies count="6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ANNU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5">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hase" xr10:uid="{75C406EB-9AE8-4383-A82F-44BB1B8F056C}" sourceName="[Salary].[Phase]">
  <pivotTables>
    <pivotTable tabId="1" name="PivotTable1"/>
    <pivotTable tabId="1" name="PivotTable2"/>
    <pivotTable tabId="1" name="PivotTable3"/>
    <pivotTable tabId="1" name="PivotTable4"/>
    <pivotTable tabId="1" name="PivotTable5"/>
    <pivotTable tabId="1" name="PivotTable6"/>
    <pivotTable tabId="1" name="PivotTable7"/>
    <pivotTable tabId="1" name="PivotTable9"/>
    <pivotTable tabId="1" name="PivotTable10"/>
  </pivotTables>
  <data>
    <olap pivotCacheId="320703848">
      <levels count="2">
        <level uniqueName="[Salary].[Phase].[(All)]" sourceCaption="(All)" count="0"/>
        <level uniqueName="[Salary].[Phase].[Phase]" sourceCaption="Phase" count="3">
          <ranges>
            <range startItem="0">
              <i n="[Salary].[Phase].&amp;[Foundational Years]" c="Foundational Years"/>
              <i n="[Salary].[Phase].&amp;[Moder Wave]" c="Moder Wave"/>
              <i n="[Salary].[Phase].&amp;[Transition Years]" c="Transition Years"/>
            </range>
          </ranges>
        </level>
      </levels>
      <selections count="1">
        <selection n="[Salary].[Phas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77B87D7C-76CC-448D-94D5-0CA1926C7E30}" sourceName="[Salary].[GENDER]">
  <pivotTables>
    <pivotTable tabId="1" name="PivotTable3"/>
    <pivotTable tabId="1" name="PivotTable1"/>
    <pivotTable tabId="1" name="PivotTable2"/>
    <pivotTable tabId="1" name="PivotTable4"/>
    <pivotTable tabId="1" name="PivotTable5"/>
    <pivotTable tabId="1" name="PivotTable6"/>
    <pivotTable tabId="1" name="PivotTable7"/>
    <pivotTable tabId="1" name="PivotTable9"/>
    <pivotTable tabId="1" name="PivotTable10"/>
  </pivotTables>
  <data>
    <olap pivotCacheId="320703848">
      <levels count="2">
        <level uniqueName="[Salary].[GENDER].[(All)]" sourceCaption="(All)" count="0"/>
        <level uniqueName="[Salary].[GENDER].[GENDER]" sourceCaption="GENDER" count="2">
          <ranges>
            <range startItem="0">
              <i n="[Salary].[GENDER].&amp;[FEMALE]" c="FEMALE"/>
              <i n="[Salary].[GENDER].&amp;[MALE]" c="MALE"/>
            </range>
          </ranges>
        </level>
      </levels>
      <selections count="1">
        <selection n="[Salary].[GEND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_Type" xr10:uid="{942FDAF2-6E38-4B31-B93B-10297E8A2C26}" sourceName="[Salary].[Status Type]">
  <pivotTables>
    <pivotTable tabId="1" name="PivotTable2"/>
    <pivotTable tabId="1" name="PivotTable3"/>
    <pivotTable tabId="1" name="PivotTable1"/>
    <pivotTable tabId="1" name="PivotTable4"/>
    <pivotTable tabId="1" name="PivotTable5"/>
    <pivotTable tabId="1" name="PivotTable6"/>
    <pivotTable tabId="1" name="PivotTable7"/>
    <pivotTable tabId="1" name="PivotTable9"/>
    <pivotTable tabId="1" name="PivotTable10"/>
  </pivotTables>
  <data>
    <olap pivotCacheId="320703848">
      <levels count="2">
        <level uniqueName="[Salary].[Status Type].[(All)]" sourceCaption="(All)" count="0"/>
        <level uniqueName="[Salary].[Status Type].[Status Type]" sourceCaption="Status Type" count="5">
          <ranges>
            <range startItem="0">
              <i n="[Salary].[Status Type].&amp;[CLASSIFIED REGULAR]" c="CLASSIFIED REGULAR"/>
              <i n="[Salary].[Status Type].&amp;[CLASSIFIED TEMPORARY]" c="CLASSIFIED TEMPORARY"/>
              <i n="[Salary].[Status Type].&amp;[EXEMPT REGULAR]" c="EXEMPT REGULAR"/>
              <i n="[Salary].[Status Type].&amp;[UNCLASSIFIED REGULAR]" c="UNCLASSIFIED REGULAR"/>
              <i n="[Salary].[Status Type].&amp;[UNCLASSIFIED TEMPORARY]" c="UNCLASSIFIED TEMPORARY"/>
            </range>
          </ranges>
        </level>
      </levels>
      <selections count="1">
        <selection n="[Salary].[Status Typ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F3F7E44B-A3FF-40DE-A6F3-E9ACC9D52F32}" sourceName="[Salary].[Department]">
  <pivotTables>
    <pivotTable tabId="1" name="PivotTable3"/>
    <pivotTable tabId="1" name="PivotTable1"/>
    <pivotTable tabId="1" name="PivotTable2"/>
    <pivotTable tabId="1" name="PivotTable4"/>
    <pivotTable tabId="1" name="PivotTable5"/>
    <pivotTable tabId="1" name="PivotTable6"/>
    <pivotTable tabId="1" name="PivotTable7"/>
    <pivotTable tabId="1" name="PivotTable9"/>
    <pivotTable tabId="1" name="PivotTable10"/>
  </pivotTables>
  <data>
    <olap pivotCacheId="320703848">
      <levels count="2">
        <level uniqueName="[Salary].[Department].[(All)]" sourceCaption="(All)" count="0"/>
        <level uniqueName="[Salary].[Department].[Department]" sourceCaption="Department" count="19">
          <ranges>
            <range startItem="0">
              <i n="[Salary].[Department].&amp;[ADMIN]" c="ADMIN"/>
              <i n="[Salary].[Department].&amp;[ADMINISTRATION]" c="ADMINISTRATION"/>
              <i n="[Salary].[Department].&amp;[ANALYTICS]" c="ANALYTICS"/>
              <i n="[Salary].[Department].&amp;[COMPLIANCE]" c="COMPLIANCE"/>
              <i n="[Salary].[Department].&amp;[DATA]" c="DATA"/>
              <i n="[Salary].[Department].&amp;[FINANCE]" c="FINANCE"/>
              <i n="[Salary].[Department].&amp;[HEALTHCARE]" c="HEALTHCARE"/>
              <i n="[Salary].[Department].&amp;[HUMAN RESOURCES]" c="HUMAN RESOURCES"/>
              <i n="[Salary].[Department].&amp;[INVESTIGATION]" c="INVESTIGATION"/>
              <i n="[Salary].[Department].&amp;[IT]" c="IT"/>
              <i n="[Salary].[Department].&amp;[LEADERSHIP]" c="LEADERSHIP"/>
              <i n="[Salary].[Department].&amp;[LEGAL]" c="LEGAL"/>
              <i n="[Salary].[Department].&amp;[LIBRARY SERVICES]" c="LIBRARY SERVICES"/>
              <i n="[Salary].[Department].&amp;[MAINTENANCE]" c="MAINTENANCE"/>
              <i n="[Salary].[Department].&amp;[MANAGEMENT]" c="MANAGEMENT"/>
              <i n="[Salary].[Department].&amp;[OPERATIONS]" c="OPERATIONS"/>
              <i n="[Salary].[Department].&amp;[OTHERS]" c="OTHERS"/>
              <i n="[Salary].[Department].&amp;[PROGRAMS]" c="PROGRAMS"/>
              <i n="[Salary].[Department].&amp;[TECHNICAL SERVICES]" c="TECHNICAL SERVICES"/>
            </range>
          </ranges>
        </level>
      </levels>
      <selections count="1">
        <selection n="[Salary].[Depart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hase" xr10:uid="{C53EC403-474C-4BBF-A318-8202471D478D}" cache="Slicer_Phase" caption="Phase" level="1" style="Slicer" rowHeight="234950"/>
  <slicer name="GENDER" xr10:uid="{71784685-EBFB-4B66-90E4-DE95B2713510}" cache="Slicer_GENDER" caption="GENDER" level="1" style="Slicer" rowHeight="234950"/>
  <slicer name="Status Type" xr10:uid="{577F1C1D-C21B-4794-BAC4-4615B0B70684}" cache="Slicer_Status_Type" caption="Status Type" level="1" style="Slicer" rowHeight="234950"/>
  <slicer name="Department" xr10:uid="{701E6E88-992D-4D09-B761-76BFD35F37B8}" cache="Slicer_Department" caption="Department" level="1" style="Slicer"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0253C3A-29A6-4B35-91DD-E3D7FEE94466}" name="Selected_Phase" displayName="Selected_Phase" ref="C1:C2" totalsRowShown="0">
  <autoFilter ref="C1:C2" xr:uid="{80253C3A-29A6-4B35-91DD-E3D7FEE94466}"/>
  <tableColumns count="1">
    <tableColumn id="1" xr3:uid="{2A09DD94-BCA4-4001-9827-A18DAB9E72CE}" name="Selected_Phase">
      <calculatedColumnFormula>CHOOSE(B2,"All","Foundational Years","Transition Years","Modern Wave")</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Texas Salary Color">
      <a:dk1>
        <a:srgbClr val="2E2E2E"/>
      </a:dk1>
      <a:lt1>
        <a:srgbClr val="FFFFFF"/>
      </a:lt1>
      <a:dk2>
        <a:srgbClr val="002868"/>
      </a:dk2>
      <a:lt2>
        <a:srgbClr val="F9F4EF"/>
      </a:lt2>
      <a:accent1>
        <a:srgbClr val="BF0A30"/>
      </a:accent1>
      <a:accent2>
        <a:srgbClr val="002868"/>
      </a:accent2>
      <a:accent3>
        <a:srgbClr val="D2B48C"/>
      </a:accent3>
      <a:accent4>
        <a:srgbClr val="8B4513"/>
      </a:accent4>
      <a:accent5>
        <a:srgbClr val="3B7A57"/>
      </a:accent5>
      <a:accent6>
        <a:srgbClr val="6CA0DC"/>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table" Target="../tables/table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L354"/>
  <sheetViews>
    <sheetView workbookViewId="0">
      <selection activeCell="A6" sqref="A6"/>
    </sheetView>
  </sheetViews>
  <sheetFormatPr defaultRowHeight="15" x14ac:dyDescent="0.25"/>
  <cols>
    <col min="1" max="1" width="15.7109375" bestFit="1" customWidth="1"/>
    <col min="2" max="2" width="12.7109375" bestFit="1" customWidth="1"/>
    <col min="3" max="3" width="21" bestFit="1" customWidth="1"/>
    <col min="4" max="4" width="22.85546875" bestFit="1" customWidth="1"/>
    <col min="5" max="5" width="22.5703125" bestFit="1" customWidth="1"/>
    <col min="6" max="6" width="17.42578125" bestFit="1" customWidth="1"/>
    <col min="7" max="7" width="20.28515625" bestFit="1" customWidth="1"/>
    <col min="8" max="8" width="19" bestFit="1" customWidth="1"/>
    <col min="9" max="9" width="8.7109375" bestFit="1" customWidth="1"/>
    <col min="10" max="10" width="9.7109375" bestFit="1" customWidth="1"/>
    <col min="11" max="11" width="19.5703125" bestFit="1" customWidth="1"/>
    <col min="12" max="12" width="20" bestFit="1" customWidth="1"/>
    <col min="13" max="14" width="10.7109375" bestFit="1" customWidth="1"/>
    <col min="15" max="15" width="9.7109375" bestFit="1" customWidth="1"/>
    <col min="16" max="16" width="8.7109375" bestFit="1" customWidth="1"/>
    <col min="17" max="18" width="9.7109375" bestFit="1" customWidth="1"/>
    <col min="19" max="19" width="10.7109375" bestFit="1" customWidth="1"/>
    <col min="20" max="20" width="9.7109375" bestFit="1" customWidth="1"/>
    <col min="21" max="22" width="8.7109375" bestFit="1" customWidth="1"/>
    <col min="23" max="24" width="10.7109375" bestFit="1" customWidth="1"/>
    <col min="25" max="28" width="8.7109375" bestFit="1" customWidth="1"/>
    <col min="29" max="35" width="9.7109375" bestFit="1" customWidth="1"/>
    <col min="36" max="36" width="8.7109375" bestFit="1" customWidth="1"/>
    <col min="37" max="37" width="9.7109375" bestFit="1" customWidth="1"/>
    <col min="38" max="38" width="8.7109375" bestFit="1" customWidth="1"/>
    <col min="39" max="41" width="9.7109375" bestFit="1" customWidth="1"/>
    <col min="42" max="42" width="10.7109375" bestFit="1" customWidth="1"/>
    <col min="43" max="48" width="8.7109375" bestFit="1" customWidth="1"/>
    <col min="49" max="50" width="9.7109375" bestFit="1" customWidth="1"/>
    <col min="51" max="56" width="8.7109375" bestFit="1" customWidth="1"/>
    <col min="57" max="58" width="9.7109375" bestFit="1" customWidth="1"/>
    <col min="59" max="60" width="8.7109375" bestFit="1" customWidth="1"/>
    <col min="61" max="62" width="9.7109375" bestFit="1" customWidth="1"/>
    <col min="63" max="64" width="10.7109375" bestFit="1" customWidth="1"/>
    <col min="65" max="66" width="9.7109375" bestFit="1" customWidth="1"/>
    <col min="67" max="67" width="10.7109375" bestFit="1" customWidth="1"/>
    <col min="68" max="68" width="8.7109375" bestFit="1" customWidth="1"/>
    <col min="69" max="71" width="9.7109375" bestFit="1" customWidth="1"/>
    <col min="72" max="73" width="8.7109375" bestFit="1" customWidth="1"/>
    <col min="74" max="75" width="9.7109375" bestFit="1" customWidth="1"/>
    <col min="76" max="76" width="8.7109375" bestFit="1" customWidth="1"/>
    <col min="77" max="77" width="9.7109375" bestFit="1" customWidth="1"/>
    <col min="78" max="78" width="8.7109375" bestFit="1" customWidth="1"/>
    <col min="79" max="81" width="9.7109375" bestFit="1" customWidth="1"/>
    <col min="82" max="82" width="10.7109375" bestFit="1" customWidth="1"/>
    <col min="83" max="83" width="9.7109375" bestFit="1" customWidth="1"/>
    <col min="84" max="85" width="8.7109375" bestFit="1" customWidth="1"/>
    <col min="86" max="86" width="9.7109375" bestFit="1" customWidth="1"/>
    <col min="87" max="87" width="8.7109375" bestFit="1" customWidth="1"/>
    <col min="88" max="96" width="9.7109375" bestFit="1" customWidth="1"/>
    <col min="97" max="97" width="8.7109375" bestFit="1" customWidth="1"/>
    <col min="98" max="98" width="9.7109375" bestFit="1" customWidth="1"/>
    <col min="99" max="100" width="8.7109375" bestFit="1" customWidth="1"/>
    <col min="101" max="105" width="9.7109375" bestFit="1" customWidth="1"/>
    <col min="106" max="107" width="10.7109375" bestFit="1" customWidth="1"/>
    <col min="108" max="112" width="9.7109375" bestFit="1" customWidth="1"/>
    <col min="113" max="114" width="10.7109375" bestFit="1" customWidth="1"/>
    <col min="115" max="116" width="9.7109375" bestFit="1" customWidth="1"/>
    <col min="117" max="117" width="8.7109375" bestFit="1" customWidth="1"/>
    <col min="118" max="119" width="9.7109375" bestFit="1" customWidth="1"/>
    <col min="120" max="120" width="8.7109375" bestFit="1" customWidth="1"/>
    <col min="121" max="121" width="9.7109375" bestFit="1" customWidth="1"/>
    <col min="122" max="122" width="8.7109375" bestFit="1" customWidth="1"/>
    <col min="123" max="124" width="9.7109375" bestFit="1" customWidth="1"/>
    <col min="125" max="127" width="8.7109375" bestFit="1" customWidth="1"/>
    <col min="128" max="129" width="9.7109375" bestFit="1" customWidth="1"/>
    <col min="130" max="131" width="8.7109375" bestFit="1" customWidth="1"/>
    <col min="132" max="134" width="9.7109375" bestFit="1" customWidth="1"/>
    <col min="135" max="136" width="8.7109375" bestFit="1" customWidth="1"/>
    <col min="137" max="138" width="9.7109375" bestFit="1" customWidth="1"/>
    <col min="139" max="140" width="8.7109375" bestFit="1" customWidth="1"/>
    <col min="141" max="142" width="9.7109375" bestFit="1" customWidth="1"/>
    <col min="143" max="143" width="8.7109375" bestFit="1" customWidth="1"/>
    <col min="144" max="147" width="9.7109375" bestFit="1" customWidth="1"/>
    <col min="148" max="150" width="10.7109375" bestFit="1" customWidth="1"/>
    <col min="151" max="151" width="9.7109375" bestFit="1" customWidth="1"/>
    <col min="152" max="155" width="10.7109375" bestFit="1" customWidth="1"/>
    <col min="156" max="156" width="9.7109375" bestFit="1" customWidth="1"/>
    <col min="157" max="158" width="10.7109375" bestFit="1" customWidth="1"/>
    <col min="159" max="163" width="8.7109375" bestFit="1" customWidth="1"/>
    <col min="164" max="164" width="9.7109375" bestFit="1" customWidth="1"/>
    <col min="165" max="166" width="8.7109375" bestFit="1" customWidth="1"/>
    <col min="167" max="168" width="9.7109375" bestFit="1" customWidth="1"/>
    <col min="169" max="170" width="8.7109375" bestFit="1" customWidth="1"/>
    <col min="171" max="179" width="9.7109375" bestFit="1" customWidth="1"/>
    <col min="180" max="180" width="8.7109375" bestFit="1" customWidth="1"/>
    <col min="181" max="181" width="9.7109375" bestFit="1" customWidth="1"/>
    <col min="182" max="183" width="8.7109375" bestFit="1" customWidth="1"/>
    <col min="184" max="187" width="9.7109375" bestFit="1" customWidth="1"/>
    <col min="188" max="189" width="8.7109375" bestFit="1" customWidth="1"/>
    <col min="190" max="192" width="9.7109375" bestFit="1" customWidth="1"/>
    <col min="193" max="195" width="8.7109375" bestFit="1" customWidth="1"/>
    <col min="196" max="200" width="9.7109375" bestFit="1" customWidth="1"/>
    <col min="201" max="202" width="10.7109375" bestFit="1" customWidth="1"/>
    <col min="203" max="204" width="9.7109375" bestFit="1" customWidth="1"/>
    <col min="205" max="208" width="10.7109375" bestFit="1" customWidth="1"/>
    <col min="209" max="210" width="9.7109375" bestFit="1" customWidth="1"/>
    <col min="211" max="212" width="8.7109375" bestFit="1" customWidth="1"/>
    <col min="213" max="214" width="9.7109375" bestFit="1" customWidth="1"/>
    <col min="215" max="215" width="8.7109375" bestFit="1" customWidth="1"/>
    <col min="216" max="216" width="9.7109375" bestFit="1" customWidth="1"/>
    <col min="217" max="219" width="8.7109375" bestFit="1" customWidth="1"/>
    <col min="220" max="222" width="9.7109375" bestFit="1" customWidth="1"/>
    <col min="223" max="225" width="8.7109375" bestFit="1" customWidth="1"/>
    <col min="226" max="229" width="9.7109375" bestFit="1" customWidth="1"/>
    <col min="230" max="232" width="8.7109375" bestFit="1" customWidth="1"/>
    <col min="233" max="236" width="9.7109375" bestFit="1" customWidth="1"/>
    <col min="237" max="237" width="8.7109375" bestFit="1" customWidth="1"/>
    <col min="238" max="239" width="9.7109375" bestFit="1" customWidth="1"/>
    <col min="240" max="241" width="8.7109375" bestFit="1" customWidth="1"/>
    <col min="242" max="245" width="9.7109375" bestFit="1" customWidth="1"/>
    <col min="246" max="246" width="10.7109375" bestFit="1" customWidth="1"/>
    <col min="247" max="247" width="9.7109375" bestFit="1" customWidth="1"/>
    <col min="248" max="250" width="10.7109375" bestFit="1" customWidth="1"/>
    <col min="251" max="252" width="9.7109375" bestFit="1" customWidth="1"/>
    <col min="253" max="255" width="10.7109375" bestFit="1" customWidth="1"/>
    <col min="256" max="258" width="8.7109375" bestFit="1" customWidth="1"/>
    <col min="259" max="265" width="9.7109375" bestFit="1" customWidth="1"/>
    <col min="266" max="269" width="8.7109375" bestFit="1" customWidth="1"/>
    <col min="270" max="270" width="9.7109375" bestFit="1" customWidth="1"/>
    <col min="271" max="271" width="8.7109375" bestFit="1" customWidth="1"/>
    <col min="272" max="275" width="9.7109375" bestFit="1" customWidth="1"/>
    <col min="276" max="277" width="8.7109375" bestFit="1" customWidth="1"/>
    <col min="278" max="278" width="9.7109375" bestFit="1" customWidth="1"/>
    <col min="279" max="282" width="8.7109375" bestFit="1" customWidth="1"/>
    <col min="283" max="288" width="9.7109375" bestFit="1" customWidth="1"/>
    <col min="289" max="290" width="8.7109375" bestFit="1" customWidth="1"/>
    <col min="291" max="294" width="9.7109375" bestFit="1" customWidth="1"/>
    <col min="295" max="298" width="8.7109375" bestFit="1" customWidth="1"/>
    <col min="299" max="301" width="9.7109375" bestFit="1" customWidth="1"/>
    <col min="302" max="302" width="8.7109375" bestFit="1" customWidth="1"/>
    <col min="303" max="304" width="9.7109375" bestFit="1" customWidth="1"/>
    <col min="305" max="306" width="8.7109375" bestFit="1" customWidth="1"/>
    <col min="307" max="314" width="9.7109375" bestFit="1" customWidth="1"/>
    <col min="315" max="316" width="10.7109375" bestFit="1" customWidth="1"/>
    <col min="317" max="318" width="9.7109375" bestFit="1" customWidth="1"/>
    <col min="319" max="322" width="10.7109375" bestFit="1" customWidth="1"/>
    <col min="323" max="325" width="9.7109375" bestFit="1" customWidth="1"/>
    <col min="326" max="327" width="10.7109375" bestFit="1" customWidth="1"/>
    <col min="328" max="329" width="8.7109375" bestFit="1" customWidth="1"/>
    <col min="330" max="333" width="9.7109375" bestFit="1" customWidth="1"/>
    <col min="334" max="335" width="8.7109375" bestFit="1" customWidth="1"/>
    <col min="336" max="337" width="9.7109375" bestFit="1" customWidth="1"/>
    <col min="338" max="339" width="8.7109375" bestFit="1" customWidth="1"/>
    <col min="340" max="342" width="9.7109375" bestFit="1" customWidth="1"/>
    <col min="343" max="344" width="8.7109375" bestFit="1" customWidth="1"/>
    <col min="345" max="346" width="9.7109375" bestFit="1" customWidth="1"/>
    <col min="347" max="348" width="8.7109375" bestFit="1" customWidth="1"/>
    <col min="349" max="349" width="9.7109375" bestFit="1" customWidth="1"/>
    <col min="350" max="351" width="8.7109375" bestFit="1" customWidth="1"/>
    <col min="352" max="353" width="9.7109375" bestFit="1" customWidth="1"/>
    <col min="354" max="355" width="8.7109375" bestFit="1" customWidth="1"/>
    <col min="356" max="363" width="9.7109375" bestFit="1" customWidth="1"/>
    <col min="364" max="366" width="8.7109375" bestFit="1" customWidth="1"/>
    <col min="367" max="371" width="9.7109375" bestFit="1" customWidth="1"/>
    <col min="372" max="377" width="10.7109375" bestFit="1" customWidth="1"/>
    <col min="378" max="379" width="9.7109375" bestFit="1" customWidth="1"/>
    <col min="380" max="382" width="10.7109375" bestFit="1" customWidth="1"/>
    <col min="383" max="385" width="9.7109375" bestFit="1" customWidth="1"/>
    <col min="386" max="391" width="10.7109375" bestFit="1" customWidth="1"/>
    <col min="392" max="396" width="8.7109375" bestFit="1" customWidth="1"/>
    <col min="397" max="398" width="9.7109375" bestFit="1" customWidth="1"/>
    <col min="399" max="401" width="8.7109375" bestFit="1" customWidth="1"/>
    <col min="402" max="404" width="9.7109375" bestFit="1" customWidth="1"/>
    <col min="405" max="406" width="8.7109375" bestFit="1" customWidth="1"/>
    <col min="407" max="411" width="9.7109375" bestFit="1" customWidth="1"/>
    <col min="412" max="415" width="8.7109375" bestFit="1" customWidth="1"/>
    <col min="416" max="419" width="9.7109375" bestFit="1" customWidth="1"/>
    <col min="420" max="422" width="8.7109375" bestFit="1" customWidth="1"/>
    <col min="423" max="426" width="9.7109375" bestFit="1" customWidth="1"/>
    <col min="427" max="429" width="8.7109375" bestFit="1" customWidth="1"/>
    <col min="430" max="435" width="9.7109375" bestFit="1" customWidth="1"/>
    <col min="436" max="436" width="8.7109375" bestFit="1" customWidth="1"/>
    <col min="437" max="440" width="9.7109375" bestFit="1" customWidth="1"/>
    <col min="441" max="442" width="8.7109375" bestFit="1" customWidth="1"/>
    <col min="443" max="446" width="9.7109375" bestFit="1" customWidth="1"/>
    <col min="447" max="448" width="8.7109375" bestFit="1" customWidth="1"/>
    <col min="449" max="457" width="9.7109375" bestFit="1" customWidth="1"/>
    <col min="458" max="460" width="10.7109375" bestFit="1" customWidth="1"/>
    <col min="461" max="463" width="9.7109375" bestFit="1" customWidth="1"/>
    <col min="464" max="466" width="10.7109375" bestFit="1" customWidth="1"/>
    <col min="467" max="469" width="9.7109375" bestFit="1" customWidth="1"/>
    <col min="470" max="474" width="10.7109375" bestFit="1" customWidth="1"/>
    <col min="475" max="478" width="8.7109375" bestFit="1" customWidth="1"/>
    <col min="479" max="485" width="9.7109375" bestFit="1" customWidth="1"/>
    <col min="486" max="488" width="8.7109375" bestFit="1" customWidth="1"/>
    <col min="489" max="494" width="9.7109375" bestFit="1" customWidth="1"/>
    <col min="495" max="496" width="8.7109375" bestFit="1" customWidth="1"/>
    <col min="497" max="502" width="9.7109375" bestFit="1" customWidth="1"/>
    <col min="503" max="506" width="8.7109375" bestFit="1" customWidth="1"/>
    <col min="507" max="510" width="9.7109375" bestFit="1" customWidth="1"/>
    <col min="511" max="513" width="8.7109375" bestFit="1" customWidth="1"/>
    <col min="514" max="518" width="9.7109375" bestFit="1" customWidth="1"/>
    <col min="519" max="522" width="8.7109375" bestFit="1" customWidth="1"/>
    <col min="523" max="526" width="9.7109375" bestFit="1" customWidth="1"/>
    <col min="527" max="530" width="8.7109375" bestFit="1" customWidth="1"/>
    <col min="531" max="532" width="9.7109375" bestFit="1" customWidth="1"/>
    <col min="533" max="535" width="8.7109375" bestFit="1" customWidth="1"/>
    <col min="536" max="542" width="9.7109375" bestFit="1" customWidth="1"/>
    <col min="543" max="544" width="8.7109375" bestFit="1" customWidth="1"/>
    <col min="545" max="551" width="9.7109375" bestFit="1" customWidth="1"/>
    <col min="552" max="554" width="10.7109375" bestFit="1" customWidth="1"/>
    <col min="555" max="557" width="9.7109375" bestFit="1" customWidth="1"/>
    <col min="558" max="562" width="10.7109375" bestFit="1" customWidth="1"/>
    <col min="563" max="564" width="9.7109375" bestFit="1" customWidth="1"/>
    <col min="565" max="567" width="10.7109375" bestFit="1" customWidth="1"/>
    <col min="568" max="571" width="8.7109375" bestFit="1" customWidth="1"/>
    <col min="572" max="578" width="9.7109375" bestFit="1" customWidth="1"/>
    <col min="579" max="579" width="8.7109375" bestFit="1" customWidth="1"/>
    <col min="580" max="583" width="9.7109375" bestFit="1" customWidth="1"/>
    <col min="584" max="585" width="8.7109375" bestFit="1" customWidth="1"/>
    <col min="586" max="587" width="9.7109375" bestFit="1" customWidth="1"/>
    <col min="588" max="591" width="8.7109375" bestFit="1" customWidth="1"/>
    <col min="592" max="595" width="9.7109375" bestFit="1" customWidth="1"/>
    <col min="596" max="596" width="8.7109375" bestFit="1" customWidth="1"/>
    <col min="597" max="600" width="9.7109375" bestFit="1" customWidth="1"/>
    <col min="601" max="603" width="8.7109375" bestFit="1" customWidth="1"/>
    <col min="604" max="606" width="9.7109375" bestFit="1" customWidth="1"/>
    <col min="607" max="609" width="8.7109375" bestFit="1" customWidth="1"/>
    <col min="610" max="612" width="9.7109375" bestFit="1" customWidth="1"/>
    <col min="613" max="615" width="8.7109375" bestFit="1" customWidth="1"/>
    <col min="616" max="622" width="9.7109375" bestFit="1" customWidth="1"/>
    <col min="623" max="625" width="8.7109375" bestFit="1" customWidth="1"/>
    <col min="626" max="633" width="9.7109375" bestFit="1" customWidth="1"/>
    <col min="634" max="639" width="10.7109375" bestFit="1" customWidth="1"/>
    <col min="640" max="641" width="9.7109375" bestFit="1" customWidth="1"/>
    <col min="642" max="645" width="10.7109375" bestFit="1" customWidth="1"/>
    <col min="646" max="649" width="9.7109375" bestFit="1" customWidth="1"/>
    <col min="650" max="653" width="10.7109375" bestFit="1" customWidth="1"/>
    <col min="654" max="658" width="8.7109375" bestFit="1" customWidth="1"/>
    <col min="659" max="662" width="9.7109375" bestFit="1" customWidth="1"/>
    <col min="663" max="666" width="8.7109375" bestFit="1" customWidth="1"/>
    <col min="667" max="670" width="9.7109375" bestFit="1" customWidth="1"/>
    <col min="671" max="675" width="8.7109375" bestFit="1" customWidth="1"/>
    <col min="676" max="678" width="9.7109375" bestFit="1" customWidth="1"/>
    <col min="679" max="682" width="8.7109375" bestFit="1" customWidth="1"/>
    <col min="683" max="687" width="9.7109375" bestFit="1" customWidth="1"/>
    <col min="688" max="692" width="8.7109375" bestFit="1" customWidth="1"/>
    <col min="693" max="699" width="9.7109375" bestFit="1" customWidth="1"/>
    <col min="700" max="704" width="8.7109375" bestFit="1" customWidth="1"/>
    <col min="705" max="710" width="9.7109375" bestFit="1" customWidth="1"/>
    <col min="711" max="712" width="8.7109375" bestFit="1" customWidth="1"/>
    <col min="713" max="721" width="9.7109375" bestFit="1" customWidth="1"/>
    <col min="722" max="724" width="8.7109375" bestFit="1" customWidth="1"/>
    <col min="725" max="734" width="9.7109375" bestFit="1" customWidth="1"/>
    <col min="735" max="737" width="8.7109375" bestFit="1" customWidth="1"/>
    <col min="738" max="750" width="9.7109375" bestFit="1" customWidth="1"/>
    <col min="751" max="757" width="10.7109375" bestFit="1" customWidth="1"/>
    <col min="758" max="761" width="9.7109375" bestFit="1" customWidth="1"/>
    <col min="762" max="768" width="10.7109375" bestFit="1" customWidth="1"/>
    <col min="769" max="771" width="9.7109375" bestFit="1" customWidth="1"/>
    <col min="772" max="781" width="10.7109375" bestFit="1" customWidth="1"/>
    <col min="782" max="784" width="8.7109375" bestFit="1" customWidth="1"/>
    <col min="785" max="792" width="9.7109375" bestFit="1" customWidth="1"/>
    <col min="793" max="797" width="8.7109375" bestFit="1" customWidth="1"/>
    <col min="798" max="802" width="9.7109375" bestFit="1" customWidth="1"/>
    <col min="803" max="808" width="8.7109375" bestFit="1" customWidth="1"/>
    <col min="809" max="816" width="9.7109375" bestFit="1" customWidth="1"/>
    <col min="817" max="820" width="8.7109375" bestFit="1" customWidth="1"/>
    <col min="821" max="825" width="9.7109375" bestFit="1" customWidth="1"/>
    <col min="826" max="830" width="8.7109375" bestFit="1" customWidth="1"/>
    <col min="831" max="836" width="9.7109375" bestFit="1" customWidth="1"/>
    <col min="837" max="838" width="8.7109375" bestFit="1" customWidth="1"/>
    <col min="839" max="844" width="9.7109375" bestFit="1" customWidth="1"/>
    <col min="845" max="848" width="8.7109375" bestFit="1" customWidth="1"/>
    <col min="849" max="853" width="9.7109375" bestFit="1" customWidth="1"/>
    <col min="854" max="856" width="8.7109375" bestFit="1" customWidth="1"/>
    <col min="857" max="864" width="9.7109375" bestFit="1" customWidth="1"/>
    <col min="865" max="867" width="8.7109375" bestFit="1" customWidth="1"/>
    <col min="868" max="878" width="9.7109375" bestFit="1" customWidth="1"/>
    <col min="879" max="886" width="10.7109375" bestFit="1" customWidth="1"/>
    <col min="887" max="890" width="9.7109375" bestFit="1" customWidth="1"/>
    <col min="891" max="896" width="10.7109375" bestFit="1" customWidth="1"/>
    <col min="897" max="900" width="9.7109375" bestFit="1" customWidth="1"/>
    <col min="901" max="908" width="10.7109375" bestFit="1" customWidth="1"/>
    <col min="909" max="912" width="8.7109375" bestFit="1" customWidth="1"/>
    <col min="913" max="924" width="9.7109375" bestFit="1" customWidth="1"/>
    <col min="925" max="927" width="8.7109375" bestFit="1" customWidth="1"/>
    <col min="928" max="935" width="9.7109375" bestFit="1" customWidth="1"/>
    <col min="936" max="940" width="8.7109375" bestFit="1" customWidth="1"/>
    <col min="941" max="946" width="9.7109375" bestFit="1" customWidth="1"/>
    <col min="947" max="950" width="8.7109375" bestFit="1" customWidth="1"/>
    <col min="951" max="954" width="9.7109375" bestFit="1" customWidth="1"/>
    <col min="955" max="957" width="8.7109375" bestFit="1" customWidth="1"/>
    <col min="958" max="965" width="9.7109375" bestFit="1" customWidth="1"/>
    <col min="966" max="968" width="8.7109375" bestFit="1" customWidth="1"/>
    <col min="969" max="976" width="9.7109375" bestFit="1" customWidth="1"/>
    <col min="977" max="982" width="8.7109375" bestFit="1" customWidth="1"/>
    <col min="983" max="990" width="9.7109375" bestFit="1" customWidth="1"/>
    <col min="991" max="993" width="8.7109375" bestFit="1" customWidth="1"/>
    <col min="994" max="1002" width="9.7109375" bestFit="1" customWidth="1"/>
    <col min="1003" max="1005" width="8.7109375" bestFit="1" customWidth="1"/>
    <col min="1006" max="1018" width="9.7109375" bestFit="1" customWidth="1"/>
    <col min="1019" max="1025" width="10.7109375" bestFit="1" customWidth="1"/>
    <col min="1026" max="1030" width="9.7109375" bestFit="1" customWidth="1"/>
    <col min="1031" max="1036" width="10.7109375" bestFit="1" customWidth="1"/>
    <col min="1037" max="1042" width="9.7109375" bestFit="1" customWidth="1"/>
    <col min="1043" max="1049" width="10.7109375" bestFit="1" customWidth="1"/>
    <col min="1050" max="1055" width="8.7109375" bestFit="1" customWidth="1"/>
    <col min="1056" max="1062" width="9.7109375" bestFit="1" customWidth="1"/>
    <col min="1063" max="1065" width="8.7109375" bestFit="1" customWidth="1"/>
    <col min="1066" max="1071" width="9.7109375" bestFit="1" customWidth="1"/>
    <col min="1072" max="1076" width="8.7109375" bestFit="1" customWidth="1"/>
    <col min="1077" max="1084" width="9.7109375" bestFit="1" customWidth="1"/>
    <col min="1085" max="1088" width="8.7109375" bestFit="1" customWidth="1"/>
    <col min="1089" max="1094" width="9.7109375" bestFit="1" customWidth="1"/>
    <col min="1095" max="1097" width="8.7109375" bestFit="1" customWidth="1"/>
    <col min="1098" max="1108" width="9.7109375" bestFit="1" customWidth="1"/>
    <col min="1109" max="1112" width="8.7109375" bestFit="1" customWidth="1"/>
    <col min="1113" max="1119" width="9.7109375" bestFit="1" customWidth="1"/>
    <col min="1120" max="1123" width="8.7109375" bestFit="1" customWidth="1"/>
    <col min="1124" max="1126" width="9.7109375" bestFit="1" customWidth="1"/>
    <col min="1127" max="1129" width="8.7109375" bestFit="1" customWidth="1"/>
    <col min="1130" max="1136" width="9.7109375" bestFit="1" customWidth="1"/>
    <col min="1137" max="1138" width="8.7109375" bestFit="1" customWidth="1"/>
    <col min="1139" max="1150" width="9.7109375" bestFit="1" customWidth="1"/>
    <col min="1151" max="1155" width="10.7109375" bestFit="1" customWidth="1"/>
    <col min="1156" max="1159" width="9.7109375" bestFit="1" customWidth="1"/>
    <col min="1160" max="1165" width="10.7109375" bestFit="1" customWidth="1"/>
    <col min="1166" max="1168" width="9.7109375" bestFit="1" customWidth="1"/>
    <col min="1169" max="1175" width="10.7109375" bestFit="1" customWidth="1"/>
    <col min="1176" max="1180" width="8.7109375" bestFit="1" customWidth="1"/>
    <col min="1181" max="1187" width="9.7109375" bestFit="1" customWidth="1"/>
    <col min="1188" max="1190" width="8.7109375" bestFit="1" customWidth="1"/>
    <col min="1191" max="1199" width="9.7109375" bestFit="1" customWidth="1"/>
    <col min="1200" max="1203" width="8.7109375" bestFit="1" customWidth="1"/>
    <col min="1204" max="1210" width="9.7109375" bestFit="1" customWidth="1"/>
    <col min="1211" max="1214" width="8.7109375" bestFit="1" customWidth="1"/>
    <col min="1215" max="1221" width="9.7109375" bestFit="1" customWidth="1"/>
    <col min="1222" max="1226" width="8.7109375" bestFit="1" customWidth="1"/>
    <col min="1227" max="1238" width="9.7109375" bestFit="1" customWidth="1"/>
    <col min="1239" max="1241" width="8.7109375" bestFit="1" customWidth="1"/>
    <col min="1242" max="1251" width="9.7109375" bestFit="1" customWidth="1"/>
    <col min="1252" max="1255" width="8.7109375" bestFit="1" customWidth="1"/>
    <col min="1256" max="1259" width="9.7109375" bestFit="1" customWidth="1"/>
    <col min="1260" max="1262" width="8.7109375" bestFit="1" customWidth="1"/>
    <col min="1263" max="1270" width="9.7109375" bestFit="1" customWidth="1"/>
    <col min="1271" max="1273" width="8.7109375" bestFit="1" customWidth="1"/>
    <col min="1274" max="1283" width="9.7109375" bestFit="1" customWidth="1"/>
    <col min="1284" max="1292" width="10.7109375" bestFit="1" customWidth="1"/>
    <col min="1293" max="1296" width="9.7109375" bestFit="1" customWidth="1"/>
    <col min="1297" max="1303" width="10.7109375" bestFit="1" customWidth="1"/>
    <col min="1304" max="1308" width="9.7109375" bestFit="1" customWidth="1"/>
    <col min="1309" max="1315" width="10.7109375" bestFit="1" customWidth="1"/>
    <col min="1316" max="1319" width="8.7109375" bestFit="1" customWidth="1"/>
    <col min="1320" max="1330" width="9.7109375" bestFit="1" customWidth="1"/>
    <col min="1331" max="1334" width="8.7109375" bestFit="1" customWidth="1"/>
    <col min="1335" max="1342" width="9.7109375" bestFit="1" customWidth="1"/>
    <col min="1343" max="1346" width="8.7109375" bestFit="1" customWidth="1"/>
    <col min="1347" max="1355" width="9.7109375" bestFit="1" customWidth="1"/>
    <col min="1356" max="1358" width="8.7109375" bestFit="1" customWidth="1"/>
    <col min="1359" max="1366" width="9.7109375" bestFit="1" customWidth="1"/>
    <col min="1367" max="1368" width="8.7109375" bestFit="1" customWidth="1"/>
    <col min="1369" max="1376" width="9.7109375" bestFit="1" customWidth="1"/>
    <col min="1377" max="1381" width="8.7109375" bestFit="1" customWidth="1"/>
    <col min="1382" max="1392" width="9.7109375" bestFit="1" customWidth="1"/>
    <col min="1393" max="1397" width="8.7109375" bestFit="1" customWidth="1"/>
    <col min="1398" max="1404" width="9.7109375" bestFit="1" customWidth="1"/>
    <col min="1405" max="1409" width="8.7109375" bestFit="1" customWidth="1"/>
    <col min="1410" max="1417" width="9.7109375" bestFit="1" customWidth="1"/>
    <col min="1418" max="1422" width="8.7109375" bestFit="1" customWidth="1"/>
    <col min="1423" max="1432" width="9.7109375" bestFit="1" customWidth="1"/>
    <col min="1433" max="1440" width="10.7109375" bestFit="1" customWidth="1"/>
    <col min="1441" max="1442" width="9.7109375" bestFit="1" customWidth="1"/>
    <col min="1443" max="1449" width="10.7109375" bestFit="1" customWidth="1"/>
    <col min="1450" max="1456" width="9.7109375" bestFit="1" customWidth="1"/>
    <col min="1457" max="1462" width="10.7109375" bestFit="1" customWidth="1"/>
    <col min="1463" max="1469" width="8.7109375" bestFit="1" customWidth="1"/>
    <col min="1470" max="1477" width="9.7109375" bestFit="1" customWidth="1"/>
    <col min="1478" max="1482" width="8.7109375" bestFit="1" customWidth="1"/>
    <col min="1483" max="1490" width="9.7109375" bestFit="1" customWidth="1"/>
    <col min="1491" max="1496" width="8.7109375" bestFit="1" customWidth="1"/>
    <col min="1497" max="1508" width="9.7109375" bestFit="1" customWidth="1"/>
    <col min="1509" max="1512" width="8.7109375" bestFit="1" customWidth="1"/>
    <col min="1513" max="1521" width="9.7109375" bestFit="1" customWidth="1"/>
    <col min="1522" max="1526" width="8.7109375" bestFit="1" customWidth="1"/>
    <col min="1527" max="1536" width="9.7109375" bestFit="1" customWidth="1"/>
    <col min="1537" max="1541" width="8.7109375" bestFit="1" customWidth="1"/>
    <col min="1542" max="1547" width="9.7109375" bestFit="1" customWidth="1"/>
    <col min="1548" max="1551" width="8.7109375" bestFit="1" customWidth="1"/>
    <col min="1552" max="1560" width="9.7109375" bestFit="1" customWidth="1"/>
    <col min="1561" max="1564" width="8.7109375" bestFit="1" customWidth="1"/>
    <col min="1565" max="1573" width="9.7109375" bestFit="1" customWidth="1"/>
    <col min="1574" max="1579" width="8.7109375" bestFit="1" customWidth="1"/>
    <col min="1580" max="1594" width="9.7109375" bestFit="1" customWidth="1"/>
    <col min="1595" max="1604" width="10.7109375" bestFit="1" customWidth="1"/>
    <col min="1605" max="1609" width="9.7109375" bestFit="1" customWidth="1"/>
    <col min="1610" max="1617" width="10.7109375" bestFit="1" customWidth="1"/>
    <col min="1618" max="1620" width="9.7109375" bestFit="1" customWidth="1"/>
    <col min="1621" max="1630" width="10.7109375" bestFit="1" customWidth="1"/>
    <col min="1631" max="1636" width="8.7109375" bestFit="1" customWidth="1"/>
    <col min="1637" max="1646" width="9.7109375" bestFit="1" customWidth="1"/>
    <col min="1647" max="1652" width="8.7109375" bestFit="1" customWidth="1"/>
    <col min="1653" max="1661" width="9.7109375" bestFit="1" customWidth="1"/>
    <col min="1662" max="1667" width="8.7109375" bestFit="1" customWidth="1"/>
    <col min="1668" max="1675" width="9.7109375" bestFit="1" customWidth="1"/>
    <col min="1676" max="1679" width="8.7109375" bestFit="1" customWidth="1"/>
    <col min="1680" max="1689" width="9.7109375" bestFit="1" customWidth="1"/>
    <col min="1690" max="1692" width="8.7109375" bestFit="1" customWidth="1"/>
    <col min="1693" max="1700" width="9.7109375" bestFit="1" customWidth="1"/>
    <col min="1701" max="1706" width="8.7109375" bestFit="1" customWidth="1"/>
    <col min="1707" max="1715" width="9.7109375" bestFit="1" customWidth="1"/>
    <col min="1716" max="1719" width="8.7109375" bestFit="1" customWidth="1"/>
    <col min="1720" max="1729" width="9.7109375" bestFit="1" customWidth="1"/>
    <col min="1730" max="1734" width="8.7109375" bestFit="1" customWidth="1"/>
    <col min="1735" max="1743" width="9.7109375" bestFit="1" customWidth="1"/>
    <col min="1744" max="1749" width="8.7109375" bestFit="1" customWidth="1"/>
    <col min="1750" max="1764" width="9.7109375" bestFit="1" customWidth="1"/>
    <col min="1765" max="1777" width="10.7109375" bestFit="1" customWidth="1"/>
    <col min="1778" max="1784" width="9.7109375" bestFit="1" customWidth="1"/>
    <col min="1785" max="1790" width="10.7109375" bestFit="1" customWidth="1"/>
    <col min="1791" max="1796" width="9.7109375" bestFit="1" customWidth="1"/>
    <col min="1797" max="1806" width="10.7109375" bestFit="1" customWidth="1"/>
    <col min="1807" max="1812" width="8.7109375" bestFit="1" customWidth="1"/>
    <col min="1813" max="1821" width="9.7109375" bestFit="1" customWidth="1"/>
    <col min="1822" max="1826" width="8.7109375" bestFit="1" customWidth="1"/>
    <col min="1827" max="1835" width="9.7109375" bestFit="1" customWidth="1"/>
    <col min="1836" max="1839" width="8.7109375" bestFit="1" customWidth="1"/>
    <col min="1840" max="1848" width="9.7109375" bestFit="1" customWidth="1"/>
    <col min="1849" max="1852" width="8.7109375" bestFit="1" customWidth="1"/>
    <col min="1853" max="1861" width="9.7109375" bestFit="1" customWidth="1"/>
    <col min="1862" max="1865" width="8.7109375" bestFit="1" customWidth="1"/>
    <col min="1866" max="1875" width="9.7109375" bestFit="1" customWidth="1"/>
    <col min="1876" max="1880" width="8.7109375" bestFit="1" customWidth="1"/>
    <col min="1881" max="1892" width="9.7109375" bestFit="1" customWidth="1"/>
    <col min="1893" max="1898" width="8.7109375" bestFit="1" customWidth="1"/>
    <col min="1899" max="1906" width="9.7109375" bestFit="1" customWidth="1"/>
    <col min="1907" max="1911" width="8.7109375" bestFit="1" customWidth="1"/>
    <col min="1912" max="1925" width="9.7109375" bestFit="1" customWidth="1"/>
    <col min="1926" max="1931" width="8.7109375" bestFit="1" customWidth="1"/>
    <col min="1932" max="1947" width="9.7109375" bestFit="1" customWidth="1"/>
    <col min="1948" max="1956" width="10.7109375" bestFit="1" customWidth="1"/>
    <col min="1957" max="1961" width="9.7109375" bestFit="1" customWidth="1"/>
    <col min="1962" max="1968" width="10.7109375" bestFit="1" customWidth="1"/>
    <col min="1969" max="1973" width="9.7109375" bestFit="1" customWidth="1"/>
    <col min="1974" max="1981" width="10.7109375" bestFit="1" customWidth="1"/>
    <col min="1982" max="1988" width="8.7109375" bestFit="1" customWidth="1"/>
    <col min="1989" max="1998" width="9.7109375" bestFit="1" customWidth="1"/>
    <col min="1999" max="2002" width="8.7109375" bestFit="1" customWidth="1"/>
    <col min="2003" max="2011" width="9.7109375" bestFit="1" customWidth="1"/>
    <col min="2012" max="2017" width="8.7109375" bestFit="1" customWidth="1"/>
    <col min="2018" max="2028" width="9.7109375" bestFit="1" customWidth="1"/>
    <col min="2029" max="2034" width="8.7109375" bestFit="1" customWidth="1"/>
    <col min="2035" max="2041" width="9.7109375" bestFit="1" customWidth="1"/>
    <col min="2042" max="2047" width="8.7109375" bestFit="1" customWidth="1"/>
    <col min="2048" max="2060" width="9.7109375" bestFit="1" customWidth="1"/>
    <col min="2061" max="2066" width="8.7109375" bestFit="1" customWidth="1"/>
    <col min="2067" max="2077" width="9.7109375" bestFit="1" customWidth="1"/>
    <col min="2078" max="2082" width="8.7109375" bestFit="1" customWidth="1"/>
    <col min="2083" max="2092" width="9.7109375" bestFit="1" customWidth="1"/>
    <col min="2093" max="2098" width="8.7109375" bestFit="1" customWidth="1"/>
    <col min="2099" max="2108" width="9.7109375" bestFit="1" customWidth="1"/>
    <col min="2109" max="2111" width="8.7109375" bestFit="1" customWidth="1"/>
    <col min="2112" max="2121" width="9.7109375" bestFit="1" customWidth="1"/>
    <col min="2122" max="2129" width="10.7109375" bestFit="1" customWidth="1"/>
    <col min="2130" max="2134" width="9.7109375" bestFit="1" customWidth="1"/>
    <col min="2135" max="2142" width="10.7109375" bestFit="1" customWidth="1"/>
    <col min="2143" max="2146" width="9.7109375" bestFit="1" customWidth="1"/>
    <col min="2147" max="2158" width="10.7109375" bestFit="1" customWidth="1"/>
    <col min="2159" max="2164" width="8.7109375" bestFit="1" customWidth="1"/>
    <col min="2165" max="2174" width="9.7109375" bestFit="1" customWidth="1"/>
    <col min="2175" max="2179" width="8.7109375" bestFit="1" customWidth="1"/>
    <col min="2180" max="2188" width="9.7109375" bestFit="1" customWidth="1"/>
    <col min="2189" max="2191" width="8.7109375" bestFit="1" customWidth="1"/>
    <col min="2192" max="2200" width="9.7109375" bestFit="1" customWidth="1"/>
    <col min="2201" max="2204" width="8.7109375" bestFit="1" customWidth="1"/>
    <col min="2205" max="2212" width="9.7109375" bestFit="1" customWidth="1"/>
    <col min="2213" max="2217" width="8.7109375" bestFit="1" customWidth="1"/>
    <col min="2218" max="2229" width="9.7109375" bestFit="1" customWidth="1"/>
    <col min="2230" max="2235" width="8.7109375" bestFit="1" customWidth="1"/>
    <col min="2236" max="2246" width="9.7109375" bestFit="1" customWidth="1"/>
    <col min="2247" max="2250" width="8.7109375" bestFit="1" customWidth="1"/>
    <col min="2251" max="2258" width="9.7109375" bestFit="1" customWidth="1"/>
    <col min="2259" max="2264" width="8.7109375" bestFit="1" customWidth="1"/>
    <col min="2265" max="2275" width="9.7109375" bestFit="1" customWidth="1"/>
    <col min="2276" max="2281" width="8.7109375" bestFit="1" customWidth="1"/>
    <col min="2282" max="2294" width="9.7109375" bestFit="1" customWidth="1"/>
    <col min="2295" max="2304" width="10.7109375" bestFit="1" customWidth="1"/>
    <col min="2305" max="2309" width="9.7109375" bestFit="1" customWidth="1"/>
    <col min="2310" max="2318" width="10.7109375" bestFit="1" customWidth="1"/>
    <col min="2319" max="2323" width="9.7109375" bestFit="1" customWidth="1"/>
    <col min="2324" max="2333" width="10.7109375" bestFit="1" customWidth="1"/>
    <col min="2334" max="2340" width="8.7109375" bestFit="1" customWidth="1"/>
    <col min="2341" max="2354" width="9.7109375" bestFit="1" customWidth="1"/>
    <col min="2355" max="2358" width="8.7109375" bestFit="1" customWidth="1"/>
    <col min="2359" max="2368" width="9.7109375" bestFit="1" customWidth="1"/>
    <col min="2369" max="2371" width="8.7109375" bestFit="1" customWidth="1"/>
    <col min="2372" max="2380" width="9.7109375" bestFit="1" customWidth="1"/>
    <col min="2381" max="2383" width="8.7109375" bestFit="1" customWidth="1"/>
    <col min="2384" max="2391" width="9.7109375" bestFit="1" customWidth="1"/>
    <col min="2392" max="2393" width="8.7109375" bestFit="1" customWidth="1"/>
    <col min="2394" max="2400" width="9.7109375" bestFit="1" customWidth="1"/>
    <col min="2401" max="2406" width="8.7109375" bestFit="1" customWidth="1"/>
    <col min="2407" max="2412" width="9.7109375" bestFit="1" customWidth="1"/>
    <col min="2413" max="2414" width="8.7109375" bestFit="1" customWidth="1"/>
    <col min="2415" max="2421" width="9.7109375" bestFit="1" customWidth="1"/>
    <col min="2422" max="2425" width="8.7109375" bestFit="1" customWidth="1"/>
    <col min="2426" max="2435" width="9.7109375" bestFit="1" customWidth="1"/>
    <col min="2436" max="2441" width="8.7109375" bestFit="1" customWidth="1"/>
    <col min="2442" max="2455" width="9.7109375" bestFit="1" customWidth="1"/>
    <col min="2456" max="2463" width="10.7109375" bestFit="1" customWidth="1"/>
    <col min="2464" max="2466" width="9.7109375" bestFit="1" customWidth="1"/>
    <col min="2467" max="2476" width="10.7109375" bestFit="1" customWidth="1"/>
    <col min="2477" max="2479" width="9.7109375" bestFit="1" customWidth="1"/>
    <col min="2480" max="2486" width="10.7109375" bestFit="1" customWidth="1"/>
    <col min="2487" max="2491" width="8.7109375" bestFit="1" customWidth="1"/>
    <col min="2492" max="2503" width="9.7109375" bestFit="1" customWidth="1"/>
    <col min="2504" max="2509" width="8.7109375" bestFit="1" customWidth="1"/>
    <col min="2510" max="2517" width="9.7109375" bestFit="1" customWidth="1"/>
    <col min="2518" max="2523" width="8.7109375" bestFit="1" customWidth="1"/>
    <col min="2524" max="2531" width="9.7109375" bestFit="1" customWidth="1"/>
    <col min="2532" max="2536" width="8.7109375" bestFit="1" customWidth="1"/>
    <col min="2537" max="2547" width="9.7109375" bestFit="1" customWidth="1"/>
    <col min="2548" max="2551" width="8.7109375" bestFit="1" customWidth="1"/>
    <col min="2552" max="2560" width="9.7109375" bestFit="1" customWidth="1"/>
    <col min="2561" max="2566" width="8.7109375" bestFit="1" customWidth="1"/>
    <col min="2567" max="2576" width="9.7109375" bestFit="1" customWidth="1"/>
    <col min="2577" max="2583" width="8.7109375" bestFit="1" customWidth="1"/>
    <col min="2584" max="2593" width="9.7109375" bestFit="1" customWidth="1"/>
    <col min="2594" max="2599" width="8.7109375" bestFit="1" customWidth="1"/>
    <col min="2600" max="2612" width="9.7109375" bestFit="1" customWidth="1"/>
    <col min="2613" max="2617" width="8.7109375" bestFit="1" customWidth="1"/>
    <col min="2618" max="2635" width="9.7109375" bestFit="1" customWidth="1"/>
    <col min="2636" max="2645" width="10.7109375" bestFit="1" customWidth="1"/>
    <col min="2646" max="2650" width="9.7109375" bestFit="1" customWidth="1"/>
    <col min="2651" max="2660" width="10.7109375" bestFit="1" customWidth="1"/>
    <col min="2661" max="2666" width="9.7109375" bestFit="1" customWidth="1"/>
    <col min="2667" max="2675" width="10.7109375" bestFit="1" customWidth="1"/>
    <col min="2676" max="2680" width="8.7109375" bestFit="1" customWidth="1"/>
    <col min="2681" max="2692" width="9.7109375" bestFit="1" customWidth="1"/>
    <col min="2693" max="2698" width="8.7109375" bestFit="1" customWidth="1"/>
    <col min="2699" max="2709" width="9.7109375" bestFit="1" customWidth="1"/>
    <col min="2710" max="2713" width="8.7109375" bestFit="1" customWidth="1"/>
    <col min="2714" max="2722" width="9.7109375" bestFit="1" customWidth="1"/>
    <col min="2723" max="2726" width="8.7109375" bestFit="1" customWidth="1"/>
    <col min="2727" max="2737" width="9.7109375" bestFit="1" customWidth="1"/>
    <col min="2738" max="2745" width="8.7109375" bestFit="1" customWidth="1"/>
    <col min="2746" max="2755" width="9.7109375" bestFit="1" customWidth="1"/>
    <col min="2756" max="2760" width="8.7109375" bestFit="1" customWidth="1"/>
    <col min="2761" max="2772" width="9.7109375" bestFit="1" customWidth="1"/>
    <col min="2773" max="2777" width="8.7109375" bestFit="1" customWidth="1"/>
    <col min="2778" max="2789" width="9.7109375" bestFit="1" customWidth="1"/>
    <col min="2790" max="2795" width="8.7109375" bestFit="1" customWidth="1"/>
    <col min="2796" max="2811" width="9.7109375" bestFit="1" customWidth="1"/>
    <col min="2812" max="2817" width="8.7109375" bestFit="1" customWidth="1"/>
    <col min="2818" max="2835" width="9.7109375" bestFit="1" customWidth="1"/>
    <col min="2836" max="2849" width="10.7109375" bestFit="1" customWidth="1"/>
    <col min="2850" max="2855" width="9.7109375" bestFit="1" customWidth="1"/>
    <col min="2856" max="2865" width="10.7109375" bestFit="1" customWidth="1"/>
    <col min="2866" max="2868" width="9.7109375" bestFit="1" customWidth="1"/>
    <col min="2869" max="2879" width="10.7109375" bestFit="1" customWidth="1"/>
    <col min="2880" max="2886" width="8.7109375" bestFit="1" customWidth="1"/>
    <col min="2887" max="2898" width="9.7109375" bestFit="1" customWidth="1"/>
    <col min="2899" max="2903" width="8.7109375" bestFit="1" customWidth="1"/>
    <col min="2904" max="2914" width="9.7109375" bestFit="1" customWidth="1"/>
    <col min="2915" max="2921" width="8.7109375" bestFit="1" customWidth="1"/>
    <col min="2922" max="2933" width="9.7109375" bestFit="1" customWidth="1"/>
    <col min="2934" max="2938" width="8.7109375" bestFit="1" customWidth="1"/>
    <col min="2939" max="2950" width="9.7109375" bestFit="1" customWidth="1"/>
    <col min="2951" max="2955" width="8.7109375" bestFit="1" customWidth="1"/>
    <col min="2956" max="2964" width="9.7109375" bestFit="1" customWidth="1"/>
    <col min="2965" max="2970" width="8.7109375" bestFit="1" customWidth="1"/>
    <col min="2971" max="2984" width="9.7109375" bestFit="1" customWidth="1"/>
    <col min="2985" max="2990" width="8.7109375" bestFit="1" customWidth="1"/>
    <col min="2991" max="3002" width="9.7109375" bestFit="1" customWidth="1"/>
    <col min="3003" max="3008" width="8.7109375" bestFit="1" customWidth="1"/>
    <col min="3009" max="3020" width="9.7109375" bestFit="1" customWidth="1"/>
    <col min="3021" max="3027" width="8.7109375" bestFit="1" customWidth="1"/>
    <col min="3028" max="3046" width="9.7109375" bestFit="1" customWidth="1"/>
    <col min="3047" max="3057" width="10.7109375" bestFit="1" customWidth="1"/>
    <col min="3058" max="3063" width="9.7109375" bestFit="1" customWidth="1"/>
    <col min="3064" max="3074" width="10.7109375" bestFit="1" customWidth="1"/>
    <col min="3075" max="3081" width="9.7109375" bestFit="1" customWidth="1"/>
    <col min="3082" max="3094" width="10.7109375" bestFit="1" customWidth="1"/>
    <col min="3095" max="3102" width="8.7109375" bestFit="1" customWidth="1"/>
    <col min="3103" max="3114" width="9.7109375" bestFit="1" customWidth="1"/>
    <col min="3115" max="3119" width="8.7109375" bestFit="1" customWidth="1"/>
    <col min="3120" max="3131" width="9.7109375" bestFit="1" customWidth="1"/>
    <col min="3132" max="3137" width="8.7109375" bestFit="1" customWidth="1"/>
    <col min="3138" max="3148" width="9.7109375" bestFit="1" customWidth="1"/>
    <col min="3149" max="3155" width="8.7109375" bestFit="1" customWidth="1"/>
    <col min="3156" max="3166" width="9.7109375" bestFit="1" customWidth="1"/>
    <col min="3167" max="3172" width="8.7109375" bestFit="1" customWidth="1"/>
    <col min="3173" max="3183" width="9.7109375" bestFit="1" customWidth="1"/>
    <col min="3184" max="3187" width="8.7109375" bestFit="1" customWidth="1"/>
    <col min="3188" max="3197" width="9.7109375" bestFit="1" customWidth="1"/>
    <col min="3198" max="3202" width="8.7109375" bestFit="1" customWidth="1"/>
    <col min="3203" max="3217" width="9.7109375" bestFit="1" customWidth="1"/>
    <col min="3218" max="3224" width="8.7109375" bestFit="1" customWidth="1"/>
    <col min="3225" max="3237" width="9.7109375" bestFit="1" customWidth="1"/>
    <col min="3238" max="3242" width="8.7109375" bestFit="1" customWidth="1"/>
    <col min="3243" max="3260" width="9.7109375" bestFit="1" customWidth="1"/>
    <col min="3261" max="3273" width="10.7109375" bestFit="1" customWidth="1"/>
    <col min="3274" max="3278" width="9.7109375" bestFit="1" customWidth="1"/>
    <col min="3279" max="3287" width="10.7109375" bestFit="1" customWidth="1"/>
    <col min="3288" max="3292" width="9.7109375" bestFit="1" customWidth="1"/>
    <col min="3293" max="3302" width="10.7109375" bestFit="1" customWidth="1"/>
    <col min="3303" max="3309" width="8.7109375" bestFit="1" customWidth="1"/>
    <col min="3310" max="3322" width="9.7109375" bestFit="1" customWidth="1"/>
    <col min="3323" max="3331" width="8.7109375" bestFit="1" customWidth="1"/>
    <col min="3332" max="3344" width="9.7109375" bestFit="1" customWidth="1"/>
    <col min="3345" max="3349" width="8.7109375" bestFit="1" customWidth="1"/>
    <col min="3350" max="3365" width="9.7109375" bestFit="1" customWidth="1"/>
    <col min="3366" max="3371" width="8.7109375" bestFit="1" customWidth="1"/>
    <col min="3372" max="3385" width="9.7109375" bestFit="1" customWidth="1"/>
    <col min="3386" max="3391" width="8.7109375" bestFit="1" customWidth="1"/>
    <col min="3392" max="3404" width="9.7109375" bestFit="1" customWidth="1"/>
    <col min="3405" max="3411" width="8.7109375" bestFit="1" customWidth="1"/>
    <col min="3412" max="3426" width="9.7109375" bestFit="1" customWidth="1"/>
    <col min="3427" max="3433" width="8.7109375" bestFit="1" customWidth="1"/>
    <col min="3434" max="3446" width="9.7109375" bestFit="1" customWidth="1"/>
    <col min="3447" max="3451" width="8.7109375" bestFit="1" customWidth="1"/>
    <col min="3452" max="3465" width="9.7109375" bestFit="1" customWidth="1"/>
    <col min="3466" max="3472" width="8.7109375" bestFit="1" customWidth="1"/>
    <col min="3473" max="3490" width="9.7109375" bestFit="1" customWidth="1"/>
    <col min="3491" max="3503" width="10.7109375" bestFit="1" customWidth="1"/>
    <col min="3504" max="3509" width="9.7109375" bestFit="1" customWidth="1"/>
    <col min="3510" max="3521" width="10.7109375" bestFit="1" customWidth="1"/>
    <col min="3522" max="3527" width="9.7109375" bestFit="1" customWidth="1"/>
    <col min="3528" max="3539" width="10.7109375" bestFit="1" customWidth="1"/>
    <col min="3540" max="3546" width="8.7109375" bestFit="1" customWidth="1"/>
    <col min="3547" max="3559" width="9.7109375" bestFit="1" customWidth="1"/>
    <col min="3560" max="3566" width="8.7109375" bestFit="1" customWidth="1"/>
    <col min="3567" max="3579" width="9.7109375" bestFit="1" customWidth="1"/>
    <col min="3580" max="3585" width="8.7109375" bestFit="1" customWidth="1"/>
    <col min="3586" max="3599" width="9.7109375" bestFit="1" customWidth="1"/>
    <col min="3600" max="3606" width="8.7109375" bestFit="1" customWidth="1"/>
    <col min="3607" max="3617" width="9.7109375" bestFit="1" customWidth="1"/>
    <col min="3618" max="3622" width="8.7109375" bestFit="1" customWidth="1"/>
    <col min="3623" max="3634" width="9.7109375" bestFit="1" customWidth="1"/>
    <col min="3635" max="3639" width="8.7109375" bestFit="1" customWidth="1"/>
    <col min="3640" max="3650" width="9.7109375" bestFit="1" customWidth="1"/>
    <col min="3651" max="3655" width="8.7109375" bestFit="1" customWidth="1"/>
    <col min="3656" max="3665" width="9.7109375" bestFit="1" customWidth="1"/>
    <col min="3666" max="3670" width="8.7109375" bestFit="1" customWidth="1"/>
    <col min="3671" max="3685" width="9.7109375" bestFit="1" customWidth="1"/>
    <col min="3686" max="3690" width="8.7109375" bestFit="1" customWidth="1"/>
    <col min="3691" max="3711" width="9.7109375" bestFit="1" customWidth="1"/>
    <col min="3712" max="3726" width="10.7109375" bestFit="1" customWidth="1"/>
    <col min="3727" max="3733" width="9.7109375" bestFit="1" customWidth="1"/>
    <col min="3734" max="3743" width="10.7109375" bestFit="1" customWidth="1"/>
    <col min="3744" max="3750" width="9.7109375" bestFit="1" customWidth="1"/>
    <col min="3751" max="3759" width="10.7109375" bestFit="1" customWidth="1"/>
    <col min="3760" max="3765" width="8.7109375" bestFit="1" customWidth="1"/>
    <col min="3766" max="3777" width="9.7109375" bestFit="1" customWidth="1"/>
    <col min="3778" max="3784" width="8.7109375" bestFit="1" customWidth="1"/>
    <col min="3785" max="3793" width="9.7109375" bestFit="1" customWidth="1"/>
    <col min="3794" max="3799" width="8.7109375" bestFit="1" customWidth="1"/>
    <col min="3800" max="3812" width="9.7109375" bestFit="1" customWidth="1"/>
    <col min="3813" max="3817" width="8.7109375" bestFit="1" customWidth="1"/>
    <col min="3818" max="3827" width="9.7109375" bestFit="1" customWidth="1"/>
    <col min="3828" max="3831" width="8.7109375" bestFit="1" customWidth="1"/>
    <col min="3832" max="3843" width="9.7109375" bestFit="1" customWidth="1"/>
    <col min="3844" max="3849" width="8.7109375" bestFit="1" customWidth="1"/>
    <col min="3850" max="3861" width="9.7109375" bestFit="1" customWidth="1"/>
    <col min="3862" max="3867" width="8.7109375" bestFit="1" customWidth="1"/>
    <col min="3868" max="3880" width="9.7109375" bestFit="1" customWidth="1"/>
    <col min="3881" max="3887" width="8.7109375" bestFit="1" customWidth="1"/>
    <col min="3888" max="3901" width="9.7109375" bestFit="1" customWidth="1"/>
    <col min="3902" max="3907" width="8.7109375" bestFit="1" customWidth="1"/>
    <col min="3908" max="3922" width="9.7109375" bestFit="1" customWidth="1"/>
    <col min="3923" max="3935" width="10.7109375" bestFit="1" customWidth="1"/>
    <col min="3936" max="3940" width="9.7109375" bestFit="1" customWidth="1"/>
    <col min="3941" max="3949" width="10.7109375" bestFit="1" customWidth="1"/>
    <col min="3950" max="3955" width="9.7109375" bestFit="1" customWidth="1"/>
    <col min="3956" max="3966" width="10.7109375" bestFit="1" customWidth="1"/>
    <col min="3967" max="3972" width="8.7109375" bestFit="1" customWidth="1"/>
    <col min="3973" max="3986" width="9.7109375" bestFit="1" customWidth="1"/>
    <col min="3987" max="3991" width="8.7109375" bestFit="1" customWidth="1"/>
    <col min="3992" max="4003" width="9.7109375" bestFit="1" customWidth="1"/>
    <col min="4004" max="4011" width="8.7109375" bestFit="1" customWidth="1"/>
    <col min="4012" max="4023" width="9.7109375" bestFit="1" customWidth="1"/>
    <col min="4024" max="4028" width="8.7109375" bestFit="1" customWidth="1"/>
    <col min="4029" max="4039" width="9.7109375" bestFit="1" customWidth="1"/>
    <col min="4040" max="4046" width="8.7109375" bestFit="1" customWidth="1"/>
    <col min="4047" max="4058" width="9.7109375" bestFit="1" customWidth="1"/>
    <col min="4059" max="4065" width="8.7109375" bestFit="1" customWidth="1"/>
    <col min="4066" max="4076" width="9.7109375" bestFit="1" customWidth="1"/>
    <col min="4077" max="4082" width="8.7109375" bestFit="1" customWidth="1"/>
    <col min="4083" max="4095" width="9.7109375" bestFit="1" customWidth="1"/>
    <col min="4096" max="4100" width="8.7109375" bestFit="1" customWidth="1"/>
    <col min="4101" max="4113" width="9.7109375" bestFit="1" customWidth="1"/>
    <col min="4114" max="4119" width="8.7109375" bestFit="1" customWidth="1"/>
    <col min="4120" max="4138" width="9.7109375" bestFit="1" customWidth="1"/>
    <col min="4139" max="4154" width="10.7109375" bestFit="1" customWidth="1"/>
    <col min="4155" max="4161" width="9.7109375" bestFit="1" customWidth="1"/>
    <col min="4162" max="4173" width="10.7109375" bestFit="1" customWidth="1"/>
    <col min="4174" max="4179" width="9.7109375" bestFit="1" customWidth="1"/>
    <col min="4180" max="4191" width="10.7109375" bestFit="1" customWidth="1"/>
    <col min="4192" max="4196" width="8.7109375" bestFit="1" customWidth="1"/>
    <col min="4197" max="4208" width="9.7109375" bestFit="1" customWidth="1"/>
    <col min="4209" max="4214" width="8.7109375" bestFit="1" customWidth="1"/>
    <col min="4215" max="4227" width="9.7109375" bestFit="1" customWidth="1"/>
    <col min="4228" max="4235" width="8.7109375" bestFit="1" customWidth="1"/>
    <col min="4236" max="4247" width="9.7109375" bestFit="1" customWidth="1"/>
    <col min="4248" max="4252" width="8.7109375" bestFit="1" customWidth="1"/>
    <col min="4253" max="4265" width="9.7109375" bestFit="1" customWidth="1"/>
    <col min="4266" max="4272" width="8.7109375" bestFit="1" customWidth="1"/>
    <col min="4273" max="4287" width="9.7109375" bestFit="1" customWidth="1"/>
    <col min="4288" max="4293" width="8.7109375" bestFit="1" customWidth="1"/>
    <col min="4294" max="4310" width="9.7109375" bestFit="1" customWidth="1"/>
    <col min="4311" max="4316" width="8.7109375" bestFit="1" customWidth="1"/>
    <col min="4317" max="4332" width="9.7109375" bestFit="1" customWidth="1"/>
    <col min="4333" max="4338" width="8.7109375" bestFit="1" customWidth="1"/>
    <col min="4339" max="4355" width="9.7109375" bestFit="1" customWidth="1"/>
    <col min="4356" max="4361" width="8.7109375" bestFit="1" customWidth="1"/>
    <col min="4362" max="4384" width="9.7109375" bestFit="1" customWidth="1"/>
    <col min="4385" max="4399" width="10.7109375" bestFit="1" customWidth="1"/>
    <col min="4400" max="4405" width="9.7109375" bestFit="1" customWidth="1"/>
    <col min="4406" max="4418" width="10.7109375" bestFit="1" customWidth="1"/>
    <col min="4419" max="4423" width="9.7109375" bestFit="1" customWidth="1"/>
    <col min="4424" max="4435" width="10.7109375" bestFit="1" customWidth="1"/>
    <col min="4436" max="4442" width="8.7109375" bestFit="1" customWidth="1"/>
    <col min="4443" max="4454" width="9.7109375" bestFit="1" customWidth="1"/>
    <col min="4455" max="4460" width="8.7109375" bestFit="1" customWidth="1"/>
    <col min="4461" max="4473" width="9.7109375" bestFit="1" customWidth="1"/>
    <col min="4474" max="4479" width="8.7109375" bestFit="1" customWidth="1"/>
    <col min="4480" max="4492" width="9.7109375" bestFit="1" customWidth="1"/>
    <col min="4493" max="4499" width="8.7109375" bestFit="1" customWidth="1"/>
    <col min="4500" max="4515" width="9.7109375" bestFit="1" customWidth="1"/>
    <col min="4516" max="4522" width="8.7109375" bestFit="1" customWidth="1"/>
    <col min="4523" max="4536" width="9.7109375" bestFit="1" customWidth="1"/>
    <col min="4537" max="4541" width="8.7109375" bestFit="1" customWidth="1"/>
    <col min="4542" max="4551" width="9.7109375" bestFit="1" customWidth="1"/>
    <col min="4552" max="4555" width="8.7109375" bestFit="1" customWidth="1"/>
    <col min="4556" max="4570" width="9.7109375" bestFit="1" customWidth="1"/>
    <col min="4571" max="4577" width="8.7109375" bestFit="1" customWidth="1"/>
    <col min="4578" max="4594" width="9.7109375" bestFit="1" customWidth="1"/>
    <col min="4595" max="4600" width="8.7109375" bestFit="1" customWidth="1"/>
    <col min="4601" max="4622" width="9.7109375" bestFit="1" customWidth="1"/>
    <col min="4623" max="4635" width="10.7109375" bestFit="1" customWidth="1"/>
    <col min="4636" max="4641" width="9.7109375" bestFit="1" customWidth="1"/>
    <col min="4642" max="4652" width="10.7109375" bestFit="1" customWidth="1"/>
    <col min="4653" max="4659" width="9.7109375" bestFit="1" customWidth="1"/>
    <col min="4660" max="4673" width="10.7109375" bestFit="1" customWidth="1"/>
    <col min="4674" max="4680" width="8.7109375" bestFit="1" customWidth="1"/>
    <col min="4681" max="4694" width="9.7109375" bestFit="1" customWidth="1"/>
    <col min="4695" max="4699" width="8.7109375" bestFit="1" customWidth="1"/>
    <col min="4700" max="4712" width="9.7109375" bestFit="1" customWidth="1"/>
    <col min="4713" max="4719" width="8.7109375" bestFit="1" customWidth="1"/>
    <col min="4720" max="4733" width="9.7109375" bestFit="1" customWidth="1"/>
    <col min="4734" max="4739" width="8.7109375" bestFit="1" customWidth="1"/>
    <col min="4740" max="4750" width="9.7109375" bestFit="1" customWidth="1"/>
    <col min="4751" max="4758" width="8.7109375" bestFit="1" customWidth="1"/>
    <col min="4759" max="4770" width="9.7109375" bestFit="1" customWidth="1"/>
    <col min="4771" max="4776" width="8.7109375" bestFit="1" customWidth="1"/>
    <col min="4777" max="4787" width="9.7109375" bestFit="1" customWidth="1"/>
    <col min="4788" max="4794" width="8.7109375" bestFit="1" customWidth="1"/>
    <col min="4795" max="4806" width="9.7109375" bestFit="1" customWidth="1"/>
    <col min="4807" max="4812" width="8.7109375" bestFit="1" customWidth="1"/>
    <col min="4813" max="4826" width="9.7109375" bestFit="1" customWidth="1"/>
    <col min="4827" max="4833" width="8.7109375" bestFit="1" customWidth="1"/>
    <col min="4834" max="4852" width="9.7109375" bestFit="1" customWidth="1"/>
    <col min="4853" max="4869" width="10.7109375" bestFit="1" customWidth="1"/>
    <col min="4870" max="4875" width="9.7109375" bestFit="1" customWidth="1"/>
    <col min="4876" max="4885" width="10.7109375" bestFit="1" customWidth="1"/>
    <col min="4886" max="4890" width="9.7109375" bestFit="1" customWidth="1"/>
    <col min="4891" max="4902" width="10.7109375" bestFit="1" customWidth="1"/>
    <col min="4903" max="4910" width="8.7109375" bestFit="1" customWidth="1"/>
    <col min="4911" max="4925" width="9.7109375" bestFit="1" customWidth="1"/>
    <col min="4926" max="4931" width="8.7109375" bestFit="1" customWidth="1"/>
    <col min="4932" max="4946" width="9.7109375" bestFit="1" customWidth="1"/>
    <col min="4947" max="4952" width="8.7109375" bestFit="1" customWidth="1"/>
    <col min="4953" max="4966" width="9.7109375" bestFit="1" customWidth="1"/>
    <col min="4967" max="4972" width="8.7109375" bestFit="1" customWidth="1"/>
    <col min="4973" max="4987" width="9.7109375" bestFit="1" customWidth="1"/>
    <col min="4988" max="4993" width="8.7109375" bestFit="1" customWidth="1"/>
    <col min="4994" max="5008" width="9.7109375" bestFit="1" customWidth="1"/>
    <col min="5009" max="5015" width="8.7109375" bestFit="1" customWidth="1"/>
    <col min="5016" max="5034" width="9.7109375" bestFit="1" customWidth="1"/>
    <col min="5035" max="5041" width="8.7109375" bestFit="1" customWidth="1"/>
    <col min="5042" max="5055" width="9.7109375" bestFit="1" customWidth="1"/>
    <col min="5056" max="5061" width="8.7109375" bestFit="1" customWidth="1"/>
    <col min="5062" max="5075" width="9.7109375" bestFit="1" customWidth="1"/>
    <col min="5076" max="5082" width="8.7109375" bestFit="1" customWidth="1"/>
    <col min="5083" max="5100" width="9.7109375" bestFit="1" customWidth="1"/>
    <col min="5101" max="5112" width="10.7109375" bestFit="1" customWidth="1"/>
    <col min="5113" max="5119" width="9.7109375" bestFit="1" customWidth="1"/>
    <col min="5120" max="5129" width="10.7109375" bestFit="1" customWidth="1"/>
    <col min="5130" max="5136" width="9.7109375" bestFit="1" customWidth="1"/>
    <col min="5137" max="5148" width="10.7109375" bestFit="1" customWidth="1"/>
    <col min="5149" max="5153" width="8.7109375" bestFit="1" customWidth="1"/>
    <col min="5154" max="5167" width="9.7109375" bestFit="1" customWidth="1"/>
    <col min="5168" max="5174" width="8.7109375" bestFit="1" customWidth="1"/>
    <col min="5175" max="5185" width="9.7109375" bestFit="1" customWidth="1"/>
    <col min="5186" max="5194" width="8.7109375" bestFit="1" customWidth="1"/>
    <col min="5195" max="5207" width="9.7109375" bestFit="1" customWidth="1"/>
    <col min="5208" max="5213" width="8.7109375" bestFit="1" customWidth="1"/>
    <col min="5214" max="5228" width="9.7109375" bestFit="1" customWidth="1"/>
    <col min="5229" max="5235" width="8.7109375" bestFit="1" customWidth="1"/>
    <col min="5236" max="5254" width="9.7109375" bestFit="1" customWidth="1"/>
    <col min="5255" max="5261" width="8.7109375" bestFit="1" customWidth="1"/>
    <col min="5262" max="5270" width="9.7109375" bestFit="1" customWidth="1"/>
    <col min="5271" max="5276" width="8.7109375" bestFit="1" customWidth="1"/>
    <col min="5277" max="5292" width="9.7109375" bestFit="1" customWidth="1"/>
    <col min="5293" max="5298" width="8.7109375" bestFit="1" customWidth="1"/>
    <col min="5299" max="5312" width="9.7109375" bestFit="1" customWidth="1"/>
    <col min="5313" max="5320" width="8.7109375" bestFit="1" customWidth="1"/>
    <col min="5321" max="5340" width="9.7109375" bestFit="1" customWidth="1"/>
    <col min="5341" max="5354" width="10.7109375" bestFit="1" customWidth="1"/>
    <col min="5355" max="5360" width="9.7109375" bestFit="1" customWidth="1"/>
    <col min="5361" max="5370" width="10.7109375" bestFit="1" customWidth="1"/>
    <col min="5371" max="5375" width="9.7109375" bestFit="1" customWidth="1"/>
    <col min="5376" max="5391" width="10.7109375" bestFit="1" customWidth="1"/>
    <col min="5392" max="5399" width="8.7109375" bestFit="1" customWidth="1"/>
    <col min="5400" max="5413" width="9.7109375" bestFit="1" customWidth="1"/>
    <col min="5414" max="5419" width="8.7109375" bestFit="1" customWidth="1"/>
    <col min="5420" max="5430" width="9.7109375" bestFit="1" customWidth="1"/>
    <col min="5431" max="5433" width="8.7109375" bestFit="1" customWidth="1"/>
    <col min="5434" max="5444" width="9.7109375" bestFit="1" customWidth="1"/>
    <col min="5445" max="5448" width="8.7109375" bestFit="1" customWidth="1"/>
    <col min="5449" max="5460" width="9.7109375" bestFit="1" customWidth="1"/>
    <col min="5461" max="5464" width="8.7109375" bestFit="1" customWidth="1"/>
    <col min="5465" max="5477" width="9.7109375" bestFit="1" customWidth="1"/>
    <col min="5478" max="5482" width="8.7109375" bestFit="1" customWidth="1"/>
    <col min="5483" max="5491" width="9.7109375" bestFit="1" customWidth="1"/>
    <col min="5492" max="5496" width="8.7109375" bestFit="1" customWidth="1"/>
    <col min="5497" max="5505" width="9.7109375" bestFit="1" customWidth="1"/>
    <col min="5506" max="5511" width="8.7109375" bestFit="1" customWidth="1"/>
    <col min="5512" max="5522" width="9.7109375" bestFit="1" customWidth="1"/>
    <col min="5523" max="5530" width="8.7109375" bestFit="1" customWidth="1"/>
    <col min="5531" max="5553" width="9.7109375" bestFit="1" customWidth="1"/>
    <col min="5554" max="5567" width="10.7109375" bestFit="1" customWidth="1"/>
    <col min="5568" max="5574" width="9.7109375" bestFit="1" customWidth="1"/>
    <col min="5575" max="5585" width="10.7109375" bestFit="1" customWidth="1"/>
    <col min="5586" max="5590" width="9.7109375" bestFit="1" customWidth="1"/>
    <col min="5591" max="5603" width="10.7109375" bestFit="1" customWidth="1"/>
    <col min="5604" max="5611" width="8.7109375" bestFit="1" customWidth="1"/>
    <col min="5612" max="5626" width="9.7109375" bestFit="1" customWidth="1"/>
    <col min="5627" max="5635" width="8.7109375" bestFit="1" customWidth="1"/>
    <col min="5636" max="5650" width="9.7109375" bestFit="1" customWidth="1"/>
    <col min="5651" max="5658" width="8.7109375" bestFit="1" customWidth="1"/>
    <col min="5659" max="5675" width="9.7109375" bestFit="1" customWidth="1"/>
    <col min="5676" max="5682" width="8.7109375" bestFit="1" customWidth="1"/>
    <col min="5683" max="5700" width="9.7109375" bestFit="1" customWidth="1"/>
    <col min="5701" max="5706" width="8.7109375" bestFit="1" customWidth="1"/>
    <col min="5707" max="5723" width="9.7109375" bestFit="1" customWidth="1"/>
    <col min="5724" max="5730" width="8.7109375" bestFit="1" customWidth="1"/>
    <col min="5731" max="5745" width="9.7109375" bestFit="1" customWidth="1"/>
    <col min="5746" max="5750" width="8.7109375" bestFit="1" customWidth="1"/>
    <col min="5751" max="5766" width="9.7109375" bestFit="1" customWidth="1"/>
    <col min="5767" max="5773" width="8.7109375" bestFit="1" customWidth="1"/>
    <col min="5774" max="5789" width="9.7109375" bestFit="1" customWidth="1"/>
    <col min="5790" max="5794" width="8.7109375" bestFit="1" customWidth="1"/>
    <col min="5795" max="5817" width="9.7109375" bestFit="1" customWidth="1"/>
    <col min="5818" max="5834" width="10.7109375" bestFit="1" customWidth="1"/>
    <col min="5835" max="5841" width="9.7109375" bestFit="1" customWidth="1"/>
    <col min="5842" max="5855" width="10.7109375" bestFit="1" customWidth="1"/>
    <col min="5856" max="5861" width="9.7109375" bestFit="1" customWidth="1"/>
    <col min="5862" max="5877" width="10.7109375" bestFit="1" customWidth="1"/>
    <col min="5878" max="5884" width="8.7109375" bestFit="1" customWidth="1"/>
    <col min="5885" max="5903" width="9.7109375" bestFit="1" customWidth="1"/>
    <col min="5904" max="5910" width="8.7109375" bestFit="1" customWidth="1"/>
    <col min="5911" max="5925" width="9.7109375" bestFit="1" customWidth="1"/>
    <col min="5926" max="5931" width="8.7109375" bestFit="1" customWidth="1"/>
    <col min="5932" max="5947" width="9.7109375" bestFit="1" customWidth="1"/>
    <col min="5948" max="5955" width="8.7109375" bestFit="1" customWidth="1"/>
    <col min="5956" max="5969" width="9.7109375" bestFit="1" customWidth="1"/>
    <col min="5970" max="5976" width="8.7109375" bestFit="1" customWidth="1"/>
    <col min="5977" max="5994" width="9.7109375" bestFit="1" customWidth="1"/>
    <col min="5995" max="6000" width="8.7109375" bestFit="1" customWidth="1"/>
    <col min="6001" max="6016" width="9.7109375" bestFit="1" customWidth="1"/>
    <col min="6017" max="6021" width="8.7109375" bestFit="1" customWidth="1"/>
    <col min="6022" max="6038" width="9.7109375" bestFit="1" customWidth="1"/>
    <col min="6039" max="6045" width="8.7109375" bestFit="1" customWidth="1"/>
    <col min="6046" max="6059" width="9.7109375" bestFit="1" customWidth="1"/>
    <col min="6060" max="6068" width="8.7109375" bestFit="1" customWidth="1"/>
    <col min="6069" max="6092" width="9.7109375" bestFit="1" customWidth="1"/>
    <col min="6093" max="6108" width="10.7109375" bestFit="1" customWidth="1"/>
    <col min="6109" max="6114" width="9.7109375" bestFit="1" customWidth="1"/>
    <col min="6115" max="6128" width="10.7109375" bestFit="1" customWidth="1"/>
    <col min="6129" max="6135" width="9.7109375" bestFit="1" customWidth="1"/>
    <col min="6136" max="6149" width="10.7109375" bestFit="1" customWidth="1"/>
    <col min="6150" max="6156" width="8.7109375" bestFit="1" customWidth="1"/>
    <col min="6157" max="6173" width="9.7109375" bestFit="1" customWidth="1"/>
    <col min="6174" max="6181" width="8.7109375" bestFit="1" customWidth="1"/>
    <col min="6182" max="6196" width="9.7109375" bestFit="1" customWidth="1"/>
    <col min="6197" max="6204" width="8.7109375" bestFit="1" customWidth="1"/>
    <col min="6205" max="6221" width="9.7109375" bestFit="1" customWidth="1"/>
    <col min="6222" max="6229" width="8.7109375" bestFit="1" customWidth="1"/>
    <col min="6230" max="6244" width="9.7109375" bestFit="1" customWidth="1"/>
    <col min="6245" max="6253" width="8.7109375" bestFit="1" customWidth="1"/>
    <col min="6254" max="6270" width="9.7109375" bestFit="1" customWidth="1"/>
    <col min="6271" max="6278" width="8.7109375" bestFit="1" customWidth="1"/>
    <col min="6279" max="6296" width="9.7109375" bestFit="1" customWidth="1"/>
    <col min="6297" max="6297" width="10.7109375" bestFit="1" customWidth="1"/>
  </cols>
  <sheetData>
    <row r="1" spans="1:12" x14ac:dyDescent="0.25">
      <c r="A1" t="s">
        <v>5</v>
      </c>
      <c r="C1" t="s">
        <v>4</v>
      </c>
      <c r="G1" s="2" t="s">
        <v>6</v>
      </c>
      <c r="H1" s="1" t="s">
        <v>13</v>
      </c>
      <c r="K1" s="2" t="s">
        <v>6</v>
      </c>
      <c r="L1" s="1" t="s">
        <v>65</v>
      </c>
    </row>
    <row r="2" spans="1:12" x14ac:dyDescent="0.25">
      <c r="A2" s="1" t="s">
        <v>0</v>
      </c>
      <c r="B2">
        <v>2</v>
      </c>
      <c r="C2" t="str">
        <f>CHOOSE(B2,"All","Foundational Years","Transition Years","Modern Wave")</f>
        <v>Foundational Years</v>
      </c>
      <c r="G2" s="3" t="s">
        <v>41</v>
      </c>
      <c r="H2" s="4">
        <v>72693.49574105622</v>
      </c>
      <c r="K2" s="3" t="s">
        <v>43</v>
      </c>
      <c r="L2" s="12">
        <v>28</v>
      </c>
    </row>
    <row r="3" spans="1:12" x14ac:dyDescent="0.25">
      <c r="A3" s="1" t="s">
        <v>1</v>
      </c>
      <c r="G3" s="3" t="s">
        <v>43</v>
      </c>
      <c r="H3" s="4">
        <v>91127.28571428571</v>
      </c>
      <c r="K3" s="3" t="s">
        <v>51</v>
      </c>
      <c r="L3" s="12">
        <v>122</v>
      </c>
    </row>
    <row r="4" spans="1:12" x14ac:dyDescent="0.25">
      <c r="A4" s="1" t="s">
        <v>2</v>
      </c>
      <c r="G4" s="3" t="s">
        <v>49</v>
      </c>
      <c r="H4" s="4">
        <v>124190.52833509327</v>
      </c>
      <c r="K4" s="3" t="s">
        <v>54</v>
      </c>
      <c r="L4" s="12">
        <v>219</v>
      </c>
    </row>
    <row r="5" spans="1:12" x14ac:dyDescent="0.25">
      <c r="A5" s="1" t="s">
        <v>3</v>
      </c>
      <c r="G5" s="3" t="s">
        <v>50</v>
      </c>
      <c r="H5" s="4">
        <v>108155.51422033344</v>
      </c>
      <c r="K5" s="3" t="s">
        <v>46</v>
      </c>
      <c r="L5" s="12">
        <v>728</v>
      </c>
    </row>
    <row r="6" spans="1:12" x14ac:dyDescent="0.25">
      <c r="G6" s="3" t="s">
        <v>53</v>
      </c>
      <c r="H6" s="4">
        <v>102912.25478468899</v>
      </c>
      <c r="K6" s="3" t="s">
        <v>53</v>
      </c>
      <c r="L6" s="12">
        <v>836</v>
      </c>
    </row>
    <row r="7" spans="1:12" x14ac:dyDescent="0.25">
      <c r="A7" s="2" t="s">
        <v>6</v>
      </c>
      <c r="B7" s="1" t="s">
        <v>13</v>
      </c>
      <c r="G7" s="3" t="s">
        <v>7</v>
      </c>
      <c r="H7" s="4">
        <v>103483.70785776997</v>
      </c>
      <c r="K7" s="3" t="s">
        <v>42</v>
      </c>
      <c r="L7" s="12">
        <v>1301</v>
      </c>
    </row>
    <row r="8" spans="1:12" x14ac:dyDescent="0.25">
      <c r="A8" s="3" t="s">
        <v>11</v>
      </c>
      <c r="B8" s="4">
        <v>41157.254690196518</v>
      </c>
      <c r="K8" s="3" t="s">
        <v>44</v>
      </c>
      <c r="L8" s="12">
        <v>1563</v>
      </c>
    </row>
    <row r="9" spans="1:12" x14ac:dyDescent="0.25">
      <c r="A9" s="3" t="s">
        <v>10</v>
      </c>
      <c r="B9" s="4">
        <v>41851.8567649385</v>
      </c>
      <c r="K9" s="3" t="s">
        <v>47</v>
      </c>
      <c r="L9" s="12">
        <v>1874</v>
      </c>
    </row>
    <row r="10" spans="1:12" x14ac:dyDescent="0.25">
      <c r="A10" s="3" t="s">
        <v>8</v>
      </c>
      <c r="B10" s="4">
        <v>51486.116777883697</v>
      </c>
      <c r="K10" s="3" t="s">
        <v>52</v>
      </c>
      <c r="L10" s="12">
        <v>2082</v>
      </c>
    </row>
    <row r="11" spans="1:12" x14ac:dyDescent="0.25">
      <c r="A11" s="3" t="s">
        <v>12</v>
      </c>
      <c r="B11" s="4">
        <v>57048.629895411861</v>
      </c>
      <c r="K11" s="3" t="s">
        <v>41</v>
      </c>
      <c r="L11" s="12">
        <v>2348</v>
      </c>
    </row>
    <row r="12" spans="1:12" x14ac:dyDescent="0.25">
      <c r="A12" s="3" t="s">
        <v>9</v>
      </c>
      <c r="B12" s="4">
        <v>59676.744577597303</v>
      </c>
      <c r="K12" s="3" t="s">
        <v>49</v>
      </c>
      <c r="L12" s="12">
        <v>2841</v>
      </c>
    </row>
    <row r="13" spans="1:12" x14ac:dyDescent="0.25">
      <c r="A13" s="3" t="s">
        <v>7</v>
      </c>
      <c r="B13" s="4">
        <v>46238.047694621549</v>
      </c>
      <c r="K13" s="3" t="s">
        <v>48</v>
      </c>
      <c r="L13" s="12">
        <v>2892</v>
      </c>
    </row>
    <row r="14" spans="1:12" x14ac:dyDescent="0.25">
      <c r="K14" s="3" t="s">
        <v>50</v>
      </c>
      <c r="L14" s="12">
        <v>3059</v>
      </c>
    </row>
    <row r="15" spans="1:12" x14ac:dyDescent="0.25">
      <c r="K15" s="3" t="s">
        <v>45</v>
      </c>
      <c r="L15" s="12">
        <v>3334</v>
      </c>
    </row>
    <row r="16" spans="1:12" x14ac:dyDescent="0.25">
      <c r="A16" s="2" t="s">
        <v>6</v>
      </c>
      <c r="B16" s="1" t="s">
        <v>22</v>
      </c>
      <c r="D16" s="2" t="s">
        <v>6</v>
      </c>
      <c r="E16" s="1" t="s">
        <v>25</v>
      </c>
      <c r="K16" s="3" t="s">
        <v>39</v>
      </c>
      <c r="L16" s="12">
        <v>3768</v>
      </c>
    </row>
    <row r="17" spans="1:12" x14ac:dyDescent="0.25">
      <c r="A17" s="3" t="s">
        <v>20</v>
      </c>
      <c r="B17" s="12">
        <v>85328</v>
      </c>
      <c r="D17" s="3" t="s">
        <v>23</v>
      </c>
      <c r="E17" s="12">
        <v>146897</v>
      </c>
      <c r="K17" s="3" t="s">
        <v>57</v>
      </c>
      <c r="L17" s="12">
        <v>5621</v>
      </c>
    </row>
    <row r="18" spans="1:12" x14ac:dyDescent="0.25">
      <c r="A18" s="3" t="s">
        <v>21</v>
      </c>
      <c r="B18" s="12">
        <v>64153</v>
      </c>
      <c r="D18" s="3" t="s">
        <v>24</v>
      </c>
      <c r="E18" s="12">
        <v>2584</v>
      </c>
      <c r="K18" s="3" t="s">
        <v>56</v>
      </c>
      <c r="L18" s="12">
        <v>5687</v>
      </c>
    </row>
    <row r="19" spans="1:12" x14ac:dyDescent="0.25">
      <c r="A19" s="3" t="s">
        <v>7</v>
      </c>
      <c r="B19" s="12">
        <v>149481</v>
      </c>
      <c r="D19" s="3" t="s">
        <v>7</v>
      </c>
      <c r="E19" s="12">
        <v>149481</v>
      </c>
      <c r="K19" s="3" t="s">
        <v>40</v>
      </c>
      <c r="L19" s="12">
        <v>7203</v>
      </c>
    </row>
    <row r="20" spans="1:12" x14ac:dyDescent="0.25">
      <c r="K20" s="3" t="s">
        <v>55</v>
      </c>
      <c r="L20" s="12">
        <v>103975</v>
      </c>
    </row>
    <row r="21" spans="1:12" x14ac:dyDescent="0.25">
      <c r="A21" s="2" t="s">
        <v>6</v>
      </c>
      <c r="B21" s="1" t="s">
        <v>26</v>
      </c>
      <c r="D21" s="2" t="s">
        <v>6</v>
      </c>
      <c r="E21" s="1" t="s">
        <v>38</v>
      </c>
      <c r="K21" s="3" t="s">
        <v>7</v>
      </c>
      <c r="L21" s="12">
        <v>149481</v>
      </c>
    </row>
    <row r="22" spans="1:12" x14ac:dyDescent="0.25">
      <c r="A22" s="3" t="s">
        <v>14</v>
      </c>
      <c r="B22" s="12">
        <v>712</v>
      </c>
      <c r="D22" s="3" t="s">
        <v>32</v>
      </c>
      <c r="E22" s="12">
        <v>40.150232754972492</v>
      </c>
    </row>
    <row r="23" spans="1:12" x14ac:dyDescent="0.25">
      <c r="A23" s="3" t="s">
        <v>15</v>
      </c>
      <c r="B23" s="12">
        <v>4268</v>
      </c>
      <c r="D23" s="3" t="s">
        <v>35</v>
      </c>
      <c r="E23" s="12">
        <v>40</v>
      </c>
    </row>
    <row r="24" spans="1:12" x14ac:dyDescent="0.25">
      <c r="A24" s="3" t="s">
        <v>16</v>
      </c>
      <c r="B24" s="12">
        <v>35853</v>
      </c>
      <c r="D24" s="3" t="s">
        <v>27</v>
      </c>
      <c r="E24" s="12">
        <v>40</v>
      </c>
    </row>
    <row r="25" spans="1:12" x14ac:dyDescent="0.25">
      <c r="A25" s="3" t="s">
        <v>17</v>
      </c>
      <c r="B25" s="12">
        <v>40585</v>
      </c>
      <c r="D25" s="3" t="s">
        <v>29</v>
      </c>
      <c r="E25" s="12">
        <v>40</v>
      </c>
    </row>
    <row r="26" spans="1:12" x14ac:dyDescent="0.25">
      <c r="A26" s="3" t="s">
        <v>18</v>
      </c>
      <c r="B26" s="12">
        <v>921</v>
      </c>
      <c r="D26" s="3" t="s">
        <v>36</v>
      </c>
      <c r="E26" s="12">
        <v>40</v>
      </c>
    </row>
    <row r="27" spans="1:12" x14ac:dyDescent="0.25">
      <c r="A27" s="3" t="s">
        <v>19</v>
      </c>
      <c r="B27" s="12">
        <v>67142</v>
      </c>
      <c r="D27" s="3" t="s">
        <v>31</v>
      </c>
      <c r="E27" s="12">
        <v>40</v>
      </c>
    </row>
    <row r="28" spans="1:12" x14ac:dyDescent="0.25">
      <c r="A28" s="3" t="s">
        <v>7</v>
      </c>
      <c r="B28" s="12">
        <v>149481</v>
      </c>
      <c r="D28" s="3" t="s">
        <v>33</v>
      </c>
      <c r="E28" s="12">
        <v>27.258947368421051</v>
      </c>
    </row>
    <row r="29" spans="1:12" x14ac:dyDescent="0.25">
      <c r="D29" s="3" t="s">
        <v>30</v>
      </c>
      <c r="E29" s="12">
        <v>22.358024691358025</v>
      </c>
    </row>
    <row r="30" spans="1:12" x14ac:dyDescent="0.25">
      <c r="D30" s="3" t="s">
        <v>28</v>
      </c>
      <c r="E30" s="12">
        <v>21.064010450685828</v>
      </c>
    </row>
    <row r="31" spans="1:12" x14ac:dyDescent="0.25">
      <c r="D31" s="3" t="s">
        <v>37</v>
      </c>
      <c r="E31" s="12">
        <v>20</v>
      </c>
    </row>
    <row r="32" spans="1:12" x14ac:dyDescent="0.25">
      <c r="D32" s="3" t="s">
        <v>34</v>
      </c>
      <c r="E32" s="12">
        <v>18.761904761904763</v>
      </c>
      <c r="G32" s="5"/>
    </row>
    <row r="33" spans="1:7" x14ac:dyDescent="0.25">
      <c r="D33" s="3" t="s">
        <v>7</v>
      </c>
      <c r="E33" s="12">
        <v>39.714779804791242</v>
      </c>
      <c r="G33" s="5"/>
    </row>
    <row r="34" spans="1:7" x14ac:dyDescent="0.25">
      <c r="G34" s="5"/>
    </row>
    <row r="35" spans="1:7" x14ac:dyDescent="0.25">
      <c r="G35" s="5"/>
    </row>
    <row r="36" spans="1:7" x14ac:dyDescent="0.25">
      <c r="G36" s="5"/>
    </row>
    <row r="37" spans="1:7" x14ac:dyDescent="0.25">
      <c r="G37" s="5"/>
    </row>
    <row r="38" spans="1:7" x14ac:dyDescent="0.25">
      <c r="A38" s="2" t="s">
        <v>6</v>
      </c>
      <c r="B38" s="1" t="s">
        <v>58</v>
      </c>
      <c r="E38" s="5"/>
      <c r="G38" s="5"/>
    </row>
    <row r="39" spans="1:7" x14ac:dyDescent="0.25">
      <c r="A39" s="3" t="s">
        <v>52</v>
      </c>
      <c r="B39" s="12">
        <v>10839</v>
      </c>
      <c r="E39" s="5"/>
      <c r="G39" s="5"/>
    </row>
    <row r="40" spans="1:7" x14ac:dyDescent="0.25">
      <c r="A40" s="3" t="s">
        <v>55</v>
      </c>
      <c r="B40" s="12">
        <v>15240</v>
      </c>
      <c r="E40" s="5"/>
      <c r="G40" s="5"/>
    </row>
    <row r="41" spans="1:7" x14ac:dyDescent="0.25">
      <c r="A41" s="3" t="s">
        <v>40</v>
      </c>
      <c r="B41" s="12">
        <v>45976</v>
      </c>
      <c r="E41" s="5"/>
      <c r="G41" s="5"/>
    </row>
    <row r="42" spans="1:7" x14ac:dyDescent="0.25">
      <c r="A42" s="3" t="s">
        <v>50</v>
      </c>
      <c r="B42" s="12">
        <v>163218</v>
      </c>
      <c r="E42" s="5"/>
      <c r="G42" s="5"/>
    </row>
    <row r="43" spans="1:7" x14ac:dyDescent="0.25">
      <c r="A43" s="3" t="s">
        <v>7</v>
      </c>
      <c r="B43" s="12">
        <v>20956.118845588426</v>
      </c>
      <c r="E43" s="5"/>
      <c r="G43" s="5"/>
    </row>
    <row r="44" spans="1:7" x14ac:dyDescent="0.25">
      <c r="E44" s="5"/>
      <c r="G44" s="5"/>
    </row>
    <row r="45" spans="1:7" x14ac:dyDescent="0.25">
      <c r="E45" s="5"/>
      <c r="G45" s="5"/>
    </row>
    <row r="46" spans="1:7" x14ac:dyDescent="0.25">
      <c r="A46" s="6" t="s">
        <v>6</v>
      </c>
      <c r="B46" t="s">
        <v>13</v>
      </c>
      <c r="E46" s="5"/>
      <c r="G46" s="5"/>
    </row>
    <row r="47" spans="1:7" x14ac:dyDescent="0.25">
      <c r="A47" s="7" t="s">
        <v>39</v>
      </c>
      <c r="B47" s="8">
        <v>26625.805467091293</v>
      </c>
      <c r="E47" s="5"/>
      <c r="G47" s="5"/>
    </row>
    <row r="48" spans="1:7" x14ac:dyDescent="0.25">
      <c r="A48" s="7" t="s">
        <v>40</v>
      </c>
      <c r="B48" s="8">
        <v>38952.994307927256</v>
      </c>
      <c r="E48" s="5"/>
      <c r="G48" s="5"/>
    </row>
    <row r="49" spans="1:7" x14ac:dyDescent="0.25">
      <c r="A49" s="7" t="s">
        <v>41</v>
      </c>
      <c r="B49" s="8">
        <v>72693.49574105622</v>
      </c>
      <c r="E49" s="5"/>
      <c r="G49" s="5"/>
    </row>
    <row r="50" spans="1:7" x14ac:dyDescent="0.25">
      <c r="A50" s="7" t="s">
        <v>42</v>
      </c>
      <c r="B50" s="8">
        <v>45143.598770176788</v>
      </c>
      <c r="E50" s="5"/>
      <c r="G50" s="5"/>
    </row>
    <row r="51" spans="1:7" x14ac:dyDescent="0.25">
      <c r="A51" s="7" t="s">
        <v>43</v>
      </c>
      <c r="B51" s="8">
        <v>91127.28571428571</v>
      </c>
      <c r="E51" s="5"/>
      <c r="G51" s="5"/>
    </row>
    <row r="52" spans="1:7" x14ac:dyDescent="0.25">
      <c r="A52" s="7" t="s">
        <v>44</v>
      </c>
      <c r="B52" s="8">
        <v>51696.664747280869</v>
      </c>
      <c r="E52" s="5"/>
      <c r="G52" s="5"/>
    </row>
    <row r="53" spans="1:7" x14ac:dyDescent="0.25">
      <c r="A53" s="7" t="s">
        <v>45</v>
      </c>
      <c r="B53" s="8">
        <v>56826.973605278945</v>
      </c>
      <c r="E53" s="5"/>
      <c r="G53" s="5"/>
    </row>
    <row r="54" spans="1:7" x14ac:dyDescent="0.25">
      <c r="A54" s="7" t="s">
        <v>46</v>
      </c>
      <c r="B54" s="8">
        <v>51443.184065934067</v>
      </c>
      <c r="E54" s="5"/>
      <c r="G54" s="5"/>
    </row>
    <row r="55" spans="1:7" x14ac:dyDescent="0.25">
      <c r="A55" s="7" t="s">
        <v>47</v>
      </c>
      <c r="B55" s="8">
        <v>54223.116862326577</v>
      </c>
      <c r="E55" s="5"/>
      <c r="G55" s="5"/>
    </row>
    <row r="56" spans="1:7" x14ac:dyDescent="0.25">
      <c r="A56" s="7" t="s">
        <v>48</v>
      </c>
      <c r="B56" s="8">
        <v>71537.964384508989</v>
      </c>
      <c r="E56" s="5"/>
      <c r="G56" s="5"/>
    </row>
    <row r="57" spans="1:7" x14ac:dyDescent="0.25">
      <c r="A57" s="7" t="s">
        <v>49</v>
      </c>
      <c r="B57" s="8">
        <v>124190.52833509327</v>
      </c>
      <c r="E57" s="5"/>
      <c r="G57" s="5"/>
    </row>
    <row r="58" spans="1:7" x14ac:dyDescent="0.25">
      <c r="A58" s="7" t="s">
        <v>50</v>
      </c>
      <c r="B58" s="8">
        <v>108155.51422033344</v>
      </c>
      <c r="E58" s="5"/>
      <c r="G58" s="5"/>
    </row>
    <row r="59" spans="1:7" x14ac:dyDescent="0.25">
      <c r="A59" s="7" t="s">
        <v>51</v>
      </c>
      <c r="B59" s="8">
        <v>47208.688524590165</v>
      </c>
      <c r="E59" s="5"/>
      <c r="G59" s="5"/>
    </row>
    <row r="60" spans="1:7" x14ac:dyDescent="0.25">
      <c r="A60" s="7" t="s">
        <v>52</v>
      </c>
      <c r="B60" s="8">
        <v>37840.917867435157</v>
      </c>
      <c r="E60" s="5"/>
      <c r="G60" s="5"/>
    </row>
    <row r="61" spans="1:7" x14ac:dyDescent="0.25">
      <c r="A61" s="7" t="s">
        <v>53</v>
      </c>
      <c r="B61" s="8">
        <v>102912.25478468899</v>
      </c>
      <c r="E61" s="5"/>
      <c r="G61" s="5"/>
    </row>
    <row r="62" spans="1:7" x14ac:dyDescent="0.25">
      <c r="A62" s="7" t="s">
        <v>54</v>
      </c>
      <c r="B62" s="8">
        <v>26450.707762557078</v>
      </c>
      <c r="E62" s="5"/>
      <c r="G62" s="5"/>
    </row>
    <row r="63" spans="1:7" x14ac:dyDescent="0.25">
      <c r="A63" s="7" t="s">
        <v>55</v>
      </c>
      <c r="B63" s="8">
        <v>47704.861610964173</v>
      </c>
      <c r="E63" s="5"/>
      <c r="G63" s="5"/>
    </row>
    <row r="64" spans="1:7" x14ac:dyDescent="0.25">
      <c r="A64" s="7" t="s">
        <v>56</v>
      </c>
      <c r="B64" s="8">
        <v>58246.446456831371</v>
      </c>
      <c r="E64" s="5"/>
      <c r="G64" s="5"/>
    </row>
    <row r="65" spans="1:7" x14ac:dyDescent="0.25">
      <c r="A65" s="7" t="s">
        <v>57</v>
      </c>
      <c r="B65" s="8">
        <v>35636.846290695605</v>
      </c>
      <c r="E65" s="5"/>
      <c r="G65" s="5"/>
    </row>
    <row r="66" spans="1:7" x14ac:dyDescent="0.25">
      <c r="A66" s="7" t="s">
        <v>7</v>
      </c>
      <c r="B66" s="8">
        <v>50714.188331627432</v>
      </c>
      <c r="E66" s="5"/>
      <c r="G66" s="5"/>
    </row>
    <row r="67" spans="1:7" x14ac:dyDescent="0.25">
      <c r="E67" s="5"/>
      <c r="G67" s="5"/>
    </row>
    <row r="68" spans="1:7" x14ac:dyDescent="0.25">
      <c r="E68" s="5"/>
      <c r="G68" s="5"/>
    </row>
    <row r="69" spans="1:7" x14ac:dyDescent="0.25">
      <c r="A69" s="10" t="s">
        <v>59</v>
      </c>
      <c r="B69" s="10" t="s">
        <v>60</v>
      </c>
      <c r="C69" s="10" t="s">
        <v>61</v>
      </c>
      <c r="D69" s="10" t="s">
        <v>62</v>
      </c>
      <c r="E69" s="10" t="s">
        <v>63</v>
      </c>
      <c r="F69" s="10" t="s">
        <v>64</v>
      </c>
      <c r="G69" s="10" t="s">
        <v>66</v>
      </c>
    </row>
    <row r="70" spans="1:7" x14ac:dyDescent="0.25">
      <c r="A70" s="11">
        <v>149481</v>
      </c>
      <c r="B70" s="11">
        <v>7580807586</v>
      </c>
      <c r="C70" s="11">
        <v>50714.188331627432</v>
      </c>
      <c r="D70" s="11">
        <v>553500</v>
      </c>
      <c r="E70" s="11">
        <v>50</v>
      </c>
      <c r="F70" s="11">
        <v>20956.118845588426</v>
      </c>
      <c r="G70" s="11">
        <v>4226.1734534823827</v>
      </c>
    </row>
    <row r="71" spans="1:7" x14ac:dyDescent="0.25">
      <c r="A71" s="10" t="str">
        <f>IF(A70&gt;=1000000000000,TEXT(A70/1000000000000,"0.0")&amp;"T",
 IF(A70&gt;=1000000000,TEXT(A70/1000000000,"0.0")&amp;"B",
 IF(A70&gt;=1000000,TEXT(A70/1000000,"0.0")&amp;"M",
 IF(A70&gt;=1000,TEXT(A70/1000,"0.0")&amp;"K",A70))))</f>
        <v>149.5K</v>
      </c>
      <c r="B71" s="10" t="str">
        <f t="shared" ref="B71:G71" si="0">IF(B70&gt;=1000000000000,TEXT(B70/1000000000000,"0.0")&amp;"T",
 IF(B70&gt;=1000000000,TEXT(B70/1000000000,"0.0")&amp;"B",
 IF(B70&gt;=1000000,TEXT(B70/1000000,"0.0")&amp;"M",
 IF(B70&gt;=1000,TEXT(B70/1000,"0.0")&amp;"K",B70))))</f>
        <v>7.6B</v>
      </c>
      <c r="C71" s="10" t="str">
        <f t="shared" si="0"/>
        <v>50.7K</v>
      </c>
      <c r="D71" s="10" t="str">
        <f t="shared" si="0"/>
        <v>553.5K</v>
      </c>
      <c r="E71" s="10">
        <f t="shared" si="0"/>
        <v>50</v>
      </c>
      <c r="F71" s="10" t="str">
        <f t="shared" si="0"/>
        <v>21.0K</v>
      </c>
      <c r="G71" s="10" t="str">
        <f t="shared" si="0"/>
        <v>4.2K</v>
      </c>
    </row>
    <row r="72" spans="1:7" x14ac:dyDescent="0.25">
      <c r="E72" s="5"/>
      <c r="G72" s="5"/>
    </row>
    <row r="73" spans="1:7" x14ac:dyDescent="0.25">
      <c r="E73" s="5"/>
      <c r="G73" s="5"/>
    </row>
    <row r="74" spans="1:7" x14ac:dyDescent="0.25">
      <c r="E74" s="5"/>
      <c r="G74" s="5"/>
    </row>
    <row r="75" spans="1:7" x14ac:dyDescent="0.25">
      <c r="E75" s="5"/>
      <c r="G75" s="5"/>
    </row>
    <row r="76" spans="1:7" x14ac:dyDescent="0.25">
      <c r="E76" s="5"/>
      <c r="G76" s="5"/>
    </row>
    <row r="77" spans="1:7" x14ac:dyDescent="0.25">
      <c r="E77" s="5"/>
      <c r="G77" s="5"/>
    </row>
    <row r="78" spans="1:7" x14ac:dyDescent="0.25">
      <c r="E78" s="5"/>
      <c r="G78" s="5"/>
    </row>
    <row r="79" spans="1:7" x14ac:dyDescent="0.25">
      <c r="E79" s="5"/>
      <c r="G79" s="5"/>
    </row>
    <row r="80" spans="1:7" x14ac:dyDescent="0.25">
      <c r="E80" s="5"/>
      <c r="G80" s="5"/>
    </row>
    <row r="81" spans="5:7" x14ac:dyDescent="0.25">
      <c r="E81" s="5"/>
      <c r="G81" s="5"/>
    </row>
    <row r="82" spans="5:7" x14ac:dyDescent="0.25">
      <c r="E82" s="5"/>
      <c r="G82" s="5"/>
    </row>
    <row r="83" spans="5:7" x14ac:dyDescent="0.25">
      <c r="E83" s="5"/>
      <c r="G83" s="5"/>
    </row>
    <row r="84" spans="5:7" x14ac:dyDescent="0.25">
      <c r="E84" s="5"/>
      <c r="G84" s="5"/>
    </row>
    <row r="85" spans="5:7" x14ac:dyDescent="0.25">
      <c r="E85" s="5"/>
      <c r="G85" s="5"/>
    </row>
    <row r="86" spans="5:7" x14ac:dyDescent="0.25">
      <c r="E86" s="5"/>
      <c r="G86" s="5"/>
    </row>
    <row r="87" spans="5:7" x14ac:dyDescent="0.25">
      <c r="E87" s="5"/>
      <c r="G87" s="5"/>
    </row>
    <row r="88" spans="5:7" x14ac:dyDescent="0.25">
      <c r="E88" s="5"/>
      <c r="G88" s="5"/>
    </row>
    <row r="89" spans="5:7" x14ac:dyDescent="0.25">
      <c r="E89" s="5"/>
      <c r="G89" s="5"/>
    </row>
    <row r="90" spans="5:7" x14ac:dyDescent="0.25">
      <c r="E90" s="5"/>
      <c r="G90" s="5"/>
    </row>
    <row r="91" spans="5:7" x14ac:dyDescent="0.25">
      <c r="E91" s="5"/>
      <c r="G91" s="5"/>
    </row>
    <row r="92" spans="5:7" x14ac:dyDescent="0.25">
      <c r="E92" s="5"/>
      <c r="G92" s="5"/>
    </row>
    <row r="93" spans="5:7" x14ac:dyDescent="0.25">
      <c r="E93" s="5"/>
      <c r="G93" s="5"/>
    </row>
    <row r="94" spans="5:7" x14ac:dyDescent="0.25">
      <c r="E94" s="5"/>
      <c r="G94" s="5"/>
    </row>
    <row r="95" spans="5:7" x14ac:dyDescent="0.25">
      <c r="E95" s="5"/>
      <c r="G95" s="5"/>
    </row>
    <row r="96" spans="5:7" x14ac:dyDescent="0.25">
      <c r="E96" s="5"/>
      <c r="G96" s="5"/>
    </row>
    <row r="97" spans="5:7" x14ac:dyDescent="0.25">
      <c r="E97" s="5"/>
      <c r="G97" s="5"/>
    </row>
    <row r="98" spans="5:7" x14ac:dyDescent="0.25">
      <c r="E98" s="5"/>
      <c r="G98" s="5"/>
    </row>
    <row r="99" spans="5:7" x14ac:dyDescent="0.25">
      <c r="E99" s="5"/>
      <c r="G99" s="5"/>
    </row>
    <row r="100" spans="5:7" x14ac:dyDescent="0.25">
      <c r="E100" s="5"/>
      <c r="G100" s="5"/>
    </row>
    <row r="101" spans="5:7" x14ac:dyDescent="0.25">
      <c r="E101" s="5"/>
      <c r="G101" s="5"/>
    </row>
    <row r="102" spans="5:7" x14ac:dyDescent="0.25">
      <c r="E102" s="5"/>
      <c r="G102" s="5"/>
    </row>
    <row r="103" spans="5:7" x14ac:dyDescent="0.25">
      <c r="E103" s="5"/>
      <c r="G103" s="5"/>
    </row>
    <row r="104" spans="5:7" x14ac:dyDescent="0.25">
      <c r="E104" s="5"/>
      <c r="G104" s="5"/>
    </row>
    <row r="105" spans="5:7" x14ac:dyDescent="0.25">
      <c r="E105" s="5"/>
      <c r="G105" s="5"/>
    </row>
    <row r="106" spans="5:7" x14ac:dyDescent="0.25">
      <c r="E106" s="5"/>
      <c r="G106" s="5"/>
    </row>
    <row r="107" spans="5:7" x14ac:dyDescent="0.25">
      <c r="E107" s="5"/>
      <c r="G107" s="5"/>
    </row>
    <row r="108" spans="5:7" x14ac:dyDescent="0.25">
      <c r="E108" s="5"/>
      <c r="G108" s="5"/>
    </row>
    <row r="109" spans="5:7" x14ac:dyDescent="0.25">
      <c r="E109" s="5"/>
      <c r="G109" s="5"/>
    </row>
    <row r="110" spans="5:7" x14ac:dyDescent="0.25">
      <c r="E110" s="5"/>
      <c r="G110" s="5"/>
    </row>
    <row r="111" spans="5:7" x14ac:dyDescent="0.25">
      <c r="E111" s="5"/>
      <c r="G111" s="5"/>
    </row>
    <row r="112" spans="5:7" x14ac:dyDescent="0.25">
      <c r="E112" s="5"/>
      <c r="G112" s="5"/>
    </row>
    <row r="113" spans="5:7" x14ac:dyDescent="0.25">
      <c r="E113" s="5"/>
      <c r="G113" s="5"/>
    </row>
    <row r="114" spans="5:7" x14ac:dyDescent="0.25">
      <c r="E114" s="5"/>
      <c r="G114" s="5"/>
    </row>
    <row r="115" spans="5:7" x14ac:dyDescent="0.25">
      <c r="E115" s="5"/>
      <c r="G115" s="5"/>
    </row>
    <row r="116" spans="5:7" x14ac:dyDescent="0.25">
      <c r="E116" s="5"/>
      <c r="G116" s="5"/>
    </row>
    <row r="117" spans="5:7" x14ac:dyDescent="0.25">
      <c r="E117" s="5"/>
      <c r="G117" s="5"/>
    </row>
    <row r="118" spans="5:7" x14ac:dyDescent="0.25">
      <c r="E118" s="5"/>
      <c r="G118" s="5"/>
    </row>
    <row r="119" spans="5:7" x14ac:dyDescent="0.25">
      <c r="E119" s="5"/>
      <c r="G119" s="5"/>
    </row>
    <row r="120" spans="5:7" x14ac:dyDescent="0.25">
      <c r="E120" s="5"/>
      <c r="G120" s="5"/>
    </row>
    <row r="121" spans="5:7" x14ac:dyDescent="0.25">
      <c r="E121" s="5"/>
      <c r="G121" s="5"/>
    </row>
    <row r="122" spans="5:7" x14ac:dyDescent="0.25">
      <c r="E122" s="5"/>
      <c r="G122" s="5"/>
    </row>
    <row r="123" spans="5:7" x14ac:dyDescent="0.25">
      <c r="E123" s="5"/>
      <c r="G123" s="5"/>
    </row>
    <row r="124" spans="5:7" x14ac:dyDescent="0.25">
      <c r="E124" s="5"/>
      <c r="G124" s="5"/>
    </row>
    <row r="125" spans="5:7" x14ac:dyDescent="0.25">
      <c r="E125" s="5"/>
      <c r="G125" s="5"/>
    </row>
    <row r="126" spans="5:7" x14ac:dyDescent="0.25">
      <c r="E126" s="5"/>
      <c r="G126" s="5"/>
    </row>
    <row r="127" spans="5:7" x14ac:dyDescent="0.25">
      <c r="E127" s="5"/>
      <c r="G127" s="5"/>
    </row>
    <row r="128" spans="5:7" x14ac:dyDescent="0.25">
      <c r="E128" s="5"/>
      <c r="G128" s="5"/>
    </row>
    <row r="129" spans="5:7" x14ac:dyDescent="0.25">
      <c r="E129" s="5"/>
      <c r="G129" s="5"/>
    </row>
    <row r="130" spans="5:7" x14ac:dyDescent="0.25">
      <c r="E130" s="5"/>
      <c r="G130" s="5"/>
    </row>
    <row r="131" spans="5:7" x14ac:dyDescent="0.25">
      <c r="E131" s="5"/>
      <c r="G131" s="5"/>
    </row>
    <row r="132" spans="5:7" x14ac:dyDescent="0.25">
      <c r="E132" s="5"/>
      <c r="G132" s="5"/>
    </row>
    <row r="133" spans="5:7" x14ac:dyDescent="0.25">
      <c r="E133" s="5"/>
      <c r="G133" s="5"/>
    </row>
    <row r="134" spans="5:7" x14ac:dyDescent="0.25">
      <c r="E134" s="5"/>
      <c r="G134" s="5"/>
    </row>
    <row r="135" spans="5:7" x14ac:dyDescent="0.25">
      <c r="E135" s="5"/>
      <c r="G135" s="5"/>
    </row>
    <row r="136" spans="5:7" x14ac:dyDescent="0.25">
      <c r="E136" s="5"/>
      <c r="G136" s="5"/>
    </row>
    <row r="137" spans="5:7" x14ac:dyDescent="0.25">
      <c r="E137" s="5"/>
      <c r="G137" s="5"/>
    </row>
    <row r="138" spans="5:7" x14ac:dyDescent="0.25">
      <c r="E138" s="5"/>
      <c r="G138" s="5"/>
    </row>
    <row r="139" spans="5:7" x14ac:dyDescent="0.25">
      <c r="E139" s="5"/>
      <c r="G139" s="5"/>
    </row>
    <row r="140" spans="5:7" x14ac:dyDescent="0.25">
      <c r="E140" s="5"/>
      <c r="G140" s="5"/>
    </row>
    <row r="141" spans="5:7" x14ac:dyDescent="0.25">
      <c r="E141" s="5"/>
      <c r="G141" s="5"/>
    </row>
    <row r="142" spans="5:7" x14ac:dyDescent="0.25">
      <c r="E142" s="5"/>
      <c r="G142" s="5"/>
    </row>
    <row r="143" spans="5:7" x14ac:dyDescent="0.25">
      <c r="E143" s="5"/>
      <c r="G143" s="5"/>
    </row>
    <row r="144" spans="5:7" x14ac:dyDescent="0.25">
      <c r="E144" s="5"/>
      <c r="G144" s="5"/>
    </row>
    <row r="145" spans="5:7" x14ac:dyDescent="0.25">
      <c r="E145" s="5"/>
      <c r="G145" s="5"/>
    </row>
    <row r="146" spans="5:7" x14ac:dyDescent="0.25">
      <c r="E146" s="5"/>
      <c r="G146" s="5"/>
    </row>
    <row r="147" spans="5:7" x14ac:dyDescent="0.25">
      <c r="E147" s="5"/>
      <c r="G147" s="5"/>
    </row>
    <row r="148" spans="5:7" x14ac:dyDescent="0.25">
      <c r="E148" s="5"/>
      <c r="G148" s="5"/>
    </row>
    <row r="149" spans="5:7" x14ac:dyDescent="0.25">
      <c r="E149" s="5"/>
      <c r="G149" s="5"/>
    </row>
    <row r="150" spans="5:7" x14ac:dyDescent="0.25">
      <c r="E150" s="5"/>
      <c r="G150" s="5"/>
    </row>
    <row r="151" spans="5:7" x14ac:dyDescent="0.25">
      <c r="E151" s="5"/>
      <c r="G151" s="5"/>
    </row>
    <row r="152" spans="5:7" x14ac:dyDescent="0.25">
      <c r="E152" s="5"/>
      <c r="G152" s="5"/>
    </row>
    <row r="153" spans="5:7" x14ac:dyDescent="0.25">
      <c r="E153" s="5"/>
      <c r="G153" s="5"/>
    </row>
    <row r="154" spans="5:7" x14ac:dyDescent="0.25">
      <c r="E154" s="5"/>
      <c r="G154" s="5"/>
    </row>
    <row r="155" spans="5:7" x14ac:dyDescent="0.25">
      <c r="E155" s="5"/>
      <c r="G155" s="5"/>
    </row>
    <row r="156" spans="5:7" x14ac:dyDescent="0.25">
      <c r="E156" s="5"/>
      <c r="G156" s="5"/>
    </row>
    <row r="157" spans="5:7" x14ac:dyDescent="0.25">
      <c r="E157" s="5"/>
      <c r="G157" s="5"/>
    </row>
    <row r="158" spans="5:7" x14ac:dyDescent="0.25">
      <c r="E158" s="5"/>
      <c r="G158" s="5"/>
    </row>
    <row r="159" spans="5:7" x14ac:dyDescent="0.25">
      <c r="E159" s="5"/>
      <c r="G159" s="5"/>
    </row>
    <row r="160" spans="5:7" x14ac:dyDescent="0.25">
      <c r="E160" s="5"/>
      <c r="G160" s="5"/>
    </row>
    <row r="161" spans="5:7" x14ac:dyDescent="0.25">
      <c r="E161" s="5"/>
      <c r="G161" s="5"/>
    </row>
    <row r="162" spans="5:7" x14ac:dyDescent="0.25">
      <c r="E162" s="5"/>
      <c r="G162" s="5"/>
    </row>
    <row r="163" spans="5:7" x14ac:dyDescent="0.25">
      <c r="E163" s="5"/>
      <c r="G163" s="5"/>
    </row>
    <row r="164" spans="5:7" x14ac:dyDescent="0.25">
      <c r="E164" s="5"/>
      <c r="G164" s="5"/>
    </row>
    <row r="165" spans="5:7" x14ac:dyDescent="0.25">
      <c r="E165" s="5"/>
      <c r="G165" s="5"/>
    </row>
    <row r="166" spans="5:7" x14ac:dyDescent="0.25">
      <c r="E166" s="5"/>
      <c r="G166" s="5"/>
    </row>
    <row r="167" spans="5:7" x14ac:dyDescent="0.25">
      <c r="E167" s="5"/>
      <c r="G167" s="5"/>
    </row>
    <row r="168" spans="5:7" x14ac:dyDescent="0.25">
      <c r="E168" s="5"/>
      <c r="G168" s="5"/>
    </row>
    <row r="169" spans="5:7" x14ac:dyDescent="0.25">
      <c r="E169" s="5"/>
      <c r="G169" s="5"/>
    </row>
    <row r="170" spans="5:7" x14ac:dyDescent="0.25">
      <c r="E170" s="5"/>
      <c r="G170" s="5"/>
    </row>
    <row r="171" spans="5:7" x14ac:dyDescent="0.25">
      <c r="E171" s="5"/>
      <c r="G171" s="5"/>
    </row>
    <row r="172" spans="5:7" x14ac:dyDescent="0.25">
      <c r="E172" s="5"/>
      <c r="G172" s="5"/>
    </row>
    <row r="173" spans="5:7" x14ac:dyDescent="0.25">
      <c r="E173" s="5"/>
      <c r="G173" s="5"/>
    </row>
    <row r="174" spans="5:7" x14ac:dyDescent="0.25">
      <c r="E174" s="5"/>
      <c r="G174" s="5"/>
    </row>
    <row r="175" spans="5:7" x14ac:dyDescent="0.25">
      <c r="E175" s="5"/>
      <c r="G175" s="5"/>
    </row>
    <row r="176" spans="5:7" x14ac:dyDescent="0.25">
      <c r="E176" s="5"/>
      <c r="G176" s="5"/>
    </row>
    <row r="177" spans="5:7" x14ac:dyDescent="0.25">
      <c r="E177" s="5"/>
      <c r="G177" s="5"/>
    </row>
    <row r="178" spans="5:7" x14ac:dyDescent="0.25">
      <c r="E178" s="5"/>
      <c r="G178" s="5"/>
    </row>
    <row r="179" spans="5:7" x14ac:dyDescent="0.25">
      <c r="E179" s="5"/>
      <c r="G179" s="5"/>
    </row>
    <row r="180" spans="5:7" x14ac:dyDescent="0.25">
      <c r="E180" s="5"/>
      <c r="G180" s="5"/>
    </row>
    <row r="181" spans="5:7" x14ac:dyDescent="0.25">
      <c r="E181" s="5"/>
      <c r="G181" s="5"/>
    </row>
    <row r="182" spans="5:7" x14ac:dyDescent="0.25">
      <c r="E182" s="5"/>
      <c r="G182" s="5"/>
    </row>
    <row r="183" spans="5:7" x14ac:dyDescent="0.25">
      <c r="E183" s="5"/>
      <c r="G183" s="5"/>
    </row>
    <row r="184" spans="5:7" x14ac:dyDescent="0.25">
      <c r="E184" s="5"/>
      <c r="G184" s="5"/>
    </row>
    <row r="185" spans="5:7" x14ac:dyDescent="0.25">
      <c r="E185" s="5"/>
      <c r="G185" s="5"/>
    </row>
    <row r="186" spans="5:7" x14ac:dyDescent="0.25">
      <c r="E186" s="5"/>
      <c r="G186" s="5"/>
    </row>
    <row r="187" spans="5:7" x14ac:dyDescent="0.25">
      <c r="E187" s="5"/>
      <c r="G187" s="5"/>
    </row>
    <row r="188" spans="5:7" x14ac:dyDescent="0.25">
      <c r="E188" s="5"/>
      <c r="G188" s="5"/>
    </row>
    <row r="189" spans="5:7" x14ac:dyDescent="0.25">
      <c r="E189" s="5"/>
      <c r="G189" s="5"/>
    </row>
    <row r="190" spans="5:7" x14ac:dyDescent="0.25">
      <c r="E190" s="5"/>
      <c r="G190" s="5"/>
    </row>
    <row r="191" spans="5:7" x14ac:dyDescent="0.25">
      <c r="E191" s="5"/>
      <c r="G191" s="5"/>
    </row>
    <row r="192" spans="5:7" x14ac:dyDescent="0.25">
      <c r="E192" s="5"/>
      <c r="G192" s="5"/>
    </row>
    <row r="193" spans="5:7" x14ac:dyDescent="0.25">
      <c r="E193" s="5"/>
      <c r="G193" s="5"/>
    </row>
    <row r="194" spans="5:7" x14ac:dyDescent="0.25">
      <c r="E194" s="5"/>
      <c r="G194" s="5"/>
    </row>
    <row r="195" spans="5:7" x14ac:dyDescent="0.25">
      <c r="E195" s="5"/>
      <c r="G195" s="5"/>
    </row>
    <row r="196" spans="5:7" x14ac:dyDescent="0.25">
      <c r="E196" s="5"/>
      <c r="G196" s="5"/>
    </row>
    <row r="197" spans="5:7" x14ac:dyDescent="0.25">
      <c r="E197" s="5"/>
      <c r="G197" s="5"/>
    </row>
    <row r="198" spans="5:7" x14ac:dyDescent="0.25">
      <c r="E198" s="5"/>
      <c r="G198" s="5"/>
    </row>
    <row r="199" spans="5:7" x14ac:dyDescent="0.25">
      <c r="E199" s="5"/>
      <c r="G199" s="5"/>
    </row>
    <row r="200" spans="5:7" x14ac:dyDescent="0.25">
      <c r="E200" s="5"/>
      <c r="G200" s="5"/>
    </row>
    <row r="201" spans="5:7" x14ac:dyDescent="0.25">
      <c r="E201" s="5"/>
      <c r="G201" s="5"/>
    </row>
    <row r="202" spans="5:7" x14ac:dyDescent="0.25">
      <c r="E202" s="5"/>
      <c r="G202" s="5"/>
    </row>
    <row r="203" spans="5:7" x14ac:dyDescent="0.25">
      <c r="E203" s="5"/>
      <c r="G203" s="5"/>
    </row>
    <row r="204" spans="5:7" x14ac:dyDescent="0.25">
      <c r="E204" s="5"/>
      <c r="G204" s="5"/>
    </row>
    <row r="205" spans="5:7" x14ac:dyDescent="0.25">
      <c r="E205" s="5"/>
      <c r="G205" s="5"/>
    </row>
    <row r="206" spans="5:7" x14ac:dyDescent="0.25">
      <c r="E206" s="5"/>
      <c r="G206" s="5"/>
    </row>
    <row r="207" spans="5:7" x14ac:dyDescent="0.25">
      <c r="E207" s="5"/>
      <c r="G207" s="5"/>
    </row>
    <row r="208" spans="5:7" x14ac:dyDescent="0.25">
      <c r="E208" s="5"/>
      <c r="G208" s="5"/>
    </row>
    <row r="209" spans="5:7" x14ac:dyDescent="0.25">
      <c r="E209" s="5"/>
      <c r="G209" s="5"/>
    </row>
    <row r="210" spans="5:7" x14ac:dyDescent="0.25">
      <c r="E210" s="5"/>
      <c r="G210" s="5"/>
    </row>
    <row r="211" spans="5:7" x14ac:dyDescent="0.25">
      <c r="E211" s="5"/>
      <c r="G211" s="5"/>
    </row>
    <row r="212" spans="5:7" x14ac:dyDescent="0.25">
      <c r="E212" s="5"/>
      <c r="G212" s="5"/>
    </row>
    <row r="213" spans="5:7" x14ac:dyDescent="0.25">
      <c r="E213" s="5"/>
      <c r="G213" s="5"/>
    </row>
    <row r="214" spans="5:7" x14ac:dyDescent="0.25">
      <c r="E214" s="5"/>
      <c r="G214" s="5"/>
    </row>
    <row r="215" spans="5:7" x14ac:dyDescent="0.25">
      <c r="E215" s="5"/>
      <c r="G215" s="5"/>
    </row>
    <row r="216" spans="5:7" x14ac:dyDescent="0.25">
      <c r="E216" s="5"/>
      <c r="G216" s="5"/>
    </row>
    <row r="217" spans="5:7" x14ac:dyDescent="0.25">
      <c r="E217" s="5"/>
      <c r="G217" s="5"/>
    </row>
    <row r="218" spans="5:7" x14ac:dyDescent="0.25">
      <c r="E218" s="5"/>
      <c r="G218" s="5"/>
    </row>
    <row r="219" spans="5:7" x14ac:dyDescent="0.25">
      <c r="E219" s="5"/>
      <c r="G219" s="5"/>
    </row>
    <row r="220" spans="5:7" x14ac:dyDescent="0.25">
      <c r="E220" s="5"/>
      <c r="G220" s="5"/>
    </row>
    <row r="221" spans="5:7" x14ac:dyDescent="0.25">
      <c r="E221" s="5"/>
      <c r="G221" s="5"/>
    </row>
    <row r="222" spans="5:7" x14ac:dyDescent="0.25">
      <c r="E222" s="5"/>
      <c r="G222" s="5"/>
    </row>
    <row r="223" spans="5:7" x14ac:dyDescent="0.25">
      <c r="E223" s="5"/>
      <c r="G223" s="5"/>
    </row>
    <row r="224" spans="5:7" x14ac:dyDescent="0.25">
      <c r="E224" s="5"/>
      <c r="G224" s="5"/>
    </row>
    <row r="225" spans="5:7" x14ac:dyDescent="0.25">
      <c r="E225" s="5"/>
      <c r="G225" s="5"/>
    </row>
    <row r="226" spans="5:7" x14ac:dyDescent="0.25">
      <c r="E226" s="5"/>
      <c r="G226" s="5"/>
    </row>
    <row r="227" spans="5:7" x14ac:dyDescent="0.25">
      <c r="E227" s="5"/>
      <c r="G227" s="5"/>
    </row>
    <row r="228" spans="5:7" x14ac:dyDescent="0.25">
      <c r="E228" s="5"/>
      <c r="G228" s="5"/>
    </row>
    <row r="229" spans="5:7" x14ac:dyDescent="0.25">
      <c r="E229" s="5"/>
      <c r="G229" s="5"/>
    </row>
    <row r="230" spans="5:7" x14ac:dyDescent="0.25">
      <c r="E230" s="5"/>
      <c r="G230" s="5"/>
    </row>
    <row r="231" spans="5:7" x14ac:dyDescent="0.25">
      <c r="E231" s="5"/>
      <c r="G231" s="5"/>
    </row>
    <row r="232" spans="5:7" x14ac:dyDescent="0.25">
      <c r="E232" s="5"/>
      <c r="G232" s="5"/>
    </row>
    <row r="233" spans="5:7" x14ac:dyDescent="0.25">
      <c r="E233" s="5"/>
      <c r="G233" s="5"/>
    </row>
    <row r="234" spans="5:7" x14ac:dyDescent="0.25">
      <c r="E234" s="5"/>
      <c r="G234" s="5"/>
    </row>
    <row r="235" spans="5:7" x14ac:dyDescent="0.25">
      <c r="E235" s="5"/>
      <c r="G235" s="5"/>
    </row>
    <row r="236" spans="5:7" x14ac:dyDescent="0.25">
      <c r="E236" s="5"/>
      <c r="G236" s="5"/>
    </row>
    <row r="237" spans="5:7" x14ac:dyDescent="0.25">
      <c r="E237" s="5"/>
      <c r="G237" s="5"/>
    </row>
    <row r="238" spans="5:7" x14ac:dyDescent="0.25">
      <c r="E238" s="5"/>
      <c r="G238" s="5"/>
    </row>
    <row r="239" spans="5:7" x14ac:dyDescent="0.25">
      <c r="E239" s="5"/>
      <c r="G239" s="5"/>
    </row>
    <row r="240" spans="5:7" x14ac:dyDescent="0.25">
      <c r="E240" s="5"/>
      <c r="G240" s="5"/>
    </row>
    <row r="241" spans="5:7" x14ac:dyDescent="0.25">
      <c r="E241" s="5"/>
      <c r="G241" s="5"/>
    </row>
    <row r="242" spans="5:7" x14ac:dyDescent="0.25">
      <c r="E242" s="5"/>
      <c r="G242" s="5"/>
    </row>
    <row r="243" spans="5:7" x14ac:dyDescent="0.25">
      <c r="E243" s="5"/>
      <c r="G243" s="5"/>
    </row>
    <row r="244" spans="5:7" x14ac:dyDescent="0.25">
      <c r="E244" s="5"/>
      <c r="G244" s="5"/>
    </row>
    <row r="245" spans="5:7" x14ac:dyDescent="0.25">
      <c r="E245" s="5"/>
      <c r="G245" s="5"/>
    </row>
    <row r="246" spans="5:7" x14ac:dyDescent="0.25">
      <c r="E246" s="5"/>
      <c r="G246" s="5"/>
    </row>
    <row r="247" spans="5:7" x14ac:dyDescent="0.25">
      <c r="E247" s="5"/>
      <c r="G247" s="5"/>
    </row>
    <row r="248" spans="5:7" x14ac:dyDescent="0.25">
      <c r="E248" s="5"/>
      <c r="G248" s="5"/>
    </row>
    <row r="249" spans="5:7" x14ac:dyDescent="0.25">
      <c r="E249" s="5"/>
      <c r="G249" s="5"/>
    </row>
    <row r="250" spans="5:7" x14ac:dyDescent="0.25">
      <c r="E250" s="5"/>
      <c r="G250" s="5"/>
    </row>
    <row r="251" spans="5:7" x14ac:dyDescent="0.25">
      <c r="E251" s="5"/>
      <c r="G251" s="5"/>
    </row>
    <row r="252" spans="5:7" x14ac:dyDescent="0.25">
      <c r="E252" s="5"/>
      <c r="G252" s="5"/>
    </row>
    <row r="253" spans="5:7" x14ac:dyDescent="0.25">
      <c r="E253" s="5"/>
      <c r="G253" s="5"/>
    </row>
    <row r="254" spans="5:7" x14ac:dyDescent="0.25">
      <c r="E254" s="5"/>
      <c r="G254" s="5"/>
    </row>
    <row r="255" spans="5:7" x14ac:dyDescent="0.25">
      <c r="E255" s="5"/>
      <c r="G255" s="5"/>
    </row>
    <row r="256" spans="5:7" x14ac:dyDescent="0.25">
      <c r="E256" s="5"/>
      <c r="G256" s="5"/>
    </row>
    <row r="257" spans="5:7" x14ac:dyDescent="0.25">
      <c r="E257" s="5"/>
      <c r="G257" s="5"/>
    </row>
    <row r="258" spans="5:7" x14ac:dyDescent="0.25">
      <c r="E258" s="5"/>
      <c r="G258" s="5"/>
    </row>
    <row r="259" spans="5:7" x14ac:dyDescent="0.25">
      <c r="E259" s="5"/>
      <c r="G259" s="5"/>
    </row>
    <row r="260" spans="5:7" x14ac:dyDescent="0.25">
      <c r="E260" s="5"/>
      <c r="G260" s="5"/>
    </row>
    <row r="261" spans="5:7" x14ac:dyDescent="0.25">
      <c r="E261" s="5"/>
      <c r="G261" s="5"/>
    </row>
    <row r="262" spans="5:7" x14ac:dyDescent="0.25">
      <c r="E262" s="5"/>
      <c r="G262" s="5"/>
    </row>
    <row r="263" spans="5:7" x14ac:dyDescent="0.25">
      <c r="E263" s="5"/>
      <c r="G263" s="5"/>
    </row>
    <row r="264" spans="5:7" x14ac:dyDescent="0.25">
      <c r="E264" s="5"/>
      <c r="G264" s="5"/>
    </row>
    <row r="265" spans="5:7" x14ac:dyDescent="0.25">
      <c r="E265" s="5"/>
      <c r="G265" s="5"/>
    </row>
    <row r="266" spans="5:7" x14ac:dyDescent="0.25">
      <c r="E266" s="5"/>
      <c r="G266" s="5"/>
    </row>
    <row r="267" spans="5:7" x14ac:dyDescent="0.25">
      <c r="E267" s="5"/>
      <c r="G267" s="5"/>
    </row>
    <row r="268" spans="5:7" x14ac:dyDescent="0.25">
      <c r="E268" s="5"/>
      <c r="G268" s="5"/>
    </row>
    <row r="269" spans="5:7" x14ac:dyDescent="0.25">
      <c r="E269" s="5"/>
      <c r="G269" s="5"/>
    </row>
    <row r="270" spans="5:7" x14ac:dyDescent="0.25">
      <c r="E270" s="5"/>
      <c r="G270" s="5"/>
    </row>
    <row r="271" spans="5:7" x14ac:dyDescent="0.25">
      <c r="E271" s="5"/>
      <c r="G271" s="5"/>
    </row>
    <row r="272" spans="5:7" x14ac:dyDescent="0.25">
      <c r="E272" s="5"/>
      <c r="G272" s="5"/>
    </row>
    <row r="273" spans="5:7" x14ac:dyDescent="0.25">
      <c r="E273" s="5"/>
      <c r="G273" s="5"/>
    </row>
    <row r="274" spans="5:7" x14ac:dyDescent="0.25">
      <c r="E274" s="5"/>
      <c r="G274" s="5"/>
    </row>
    <row r="275" spans="5:7" x14ac:dyDescent="0.25">
      <c r="E275" s="5"/>
      <c r="G275" s="5"/>
    </row>
    <row r="276" spans="5:7" x14ac:dyDescent="0.25">
      <c r="E276" s="5"/>
      <c r="G276" s="5"/>
    </row>
    <row r="277" spans="5:7" x14ac:dyDescent="0.25">
      <c r="E277" s="5"/>
      <c r="G277" s="5"/>
    </row>
    <row r="278" spans="5:7" x14ac:dyDescent="0.25">
      <c r="E278" s="5"/>
      <c r="G278" s="5"/>
    </row>
    <row r="279" spans="5:7" x14ac:dyDescent="0.25">
      <c r="E279" s="5"/>
      <c r="G279" s="5"/>
    </row>
    <row r="280" spans="5:7" x14ac:dyDescent="0.25">
      <c r="E280" s="5"/>
      <c r="G280" s="5"/>
    </row>
    <row r="281" spans="5:7" x14ac:dyDescent="0.25">
      <c r="E281" s="5"/>
      <c r="G281" s="5"/>
    </row>
    <row r="282" spans="5:7" x14ac:dyDescent="0.25">
      <c r="E282" s="5"/>
      <c r="G282" s="5"/>
    </row>
    <row r="283" spans="5:7" x14ac:dyDescent="0.25">
      <c r="E283" s="5"/>
      <c r="G283" s="5"/>
    </row>
    <row r="284" spans="5:7" x14ac:dyDescent="0.25">
      <c r="E284" s="5"/>
      <c r="G284" s="5"/>
    </row>
    <row r="285" spans="5:7" x14ac:dyDescent="0.25">
      <c r="E285" s="5"/>
      <c r="G285" s="5"/>
    </row>
    <row r="286" spans="5:7" x14ac:dyDescent="0.25">
      <c r="E286" s="5"/>
      <c r="G286" s="5"/>
    </row>
    <row r="287" spans="5:7" x14ac:dyDescent="0.25">
      <c r="E287" s="5"/>
      <c r="G287" s="5"/>
    </row>
    <row r="288" spans="5:7" x14ac:dyDescent="0.25">
      <c r="E288" s="5"/>
      <c r="G288" s="5"/>
    </row>
    <row r="289" spans="5:7" x14ac:dyDescent="0.25">
      <c r="E289" s="5"/>
      <c r="G289" s="5"/>
    </row>
    <row r="290" spans="5:7" x14ac:dyDescent="0.25">
      <c r="E290" s="5"/>
      <c r="G290" s="5"/>
    </row>
    <row r="291" spans="5:7" x14ac:dyDescent="0.25">
      <c r="E291" s="5"/>
      <c r="G291" s="5"/>
    </row>
    <row r="292" spans="5:7" x14ac:dyDescent="0.25">
      <c r="E292" s="5"/>
      <c r="G292" s="5"/>
    </row>
    <row r="293" spans="5:7" x14ac:dyDescent="0.25">
      <c r="E293" s="5"/>
      <c r="G293" s="5"/>
    </row>
    <row r="294" spans="5:7" x14ac:dyDescent="0.25">
      <c r="E294" s="5"/>
      <c r="G294" s="5"/>
    </row>
    <row r="295" spans="5:7" x14ac:dyDescent="0.25">
      <c r="E295" s="5"/>
      <c r="G295" s="5"/>
    </row>
    <row r="296" spans="5:7" x14ac:dyDescent="0.25">
      <c r="E296" s="5"/>
      <c r="G296" s="5"/>
    </row>
    <row r="297" spans="5:7" x14ac:dyDescent="0.25">
      <c r="E297" s="5"/>
      <c r="G297" s="5"/>
    </row>
    <row r="298" spans="5:7" x14ac:dyDescent="0.25">
      <c r="E298" s="5"/>
      <c r="G298" s="5"/>
    </row>
    <row r="299" spans="5:7" x14ac:dyDescent="0.25">
      <c r="E299" s="5"/>
      <c r="G299" s="5"/>
    </row>
    <row r="300" spans="5:7" x14ac:dyDescent="0.25">
      <c r="E300" s="5"/>
      <c r="G300" s="5"/>
    </row>
    <row r="301" spans="5:7" x14ac:dyDescent="0.25">
      <c r="E301" s="5"/>
      <c r="G301" s="5"/>
    </row>
    <row r="302" spans="5:7" x14ac:dyDescent="0.25">
      <c r="E302" s="5"/>
      <c r="G302" s="5"/>
    </row>
    <row r="303" spans="5:7" x14ac:dyDescent="0.25">
      <c r="E303" s="5"/>
      <c r="G303" s="5"/>
    </row>
    <row r="304" spans="5:7" x14ac:dyDescent="0.25">
      <c r="E304" s="5"/>
      <c r="G304" s="5"/>
    </row>
    <row r="305" spans="5:7" x14ac:dyDescent="0.25">
      <c r="E305" s="5"/>
      <c r="G305" s="5"/>
    </row>
    <row r="306" spans="5:7" x14ac:dyDescent="0.25">
      <c r="E306" s="5"/>
      <c r="G306" s="5"/>
    </row>
    <row r="307" spans="5:7" x14ac:dyDescent="0.25">
      <c r="E307" s="5"/>
      <c r="G307" s="5"/>
    </row>
    <row r="308" spans="5:7" x14ac:dyDescent="0.25">
      <c r="E308" s="5"/>
      <c r="G308" s="5"/>
    </row>
    <row r="309" spans="5:7" x14ac:dyDescent="0.25">
      <c r="E309" s="5"/>
      <c r="G309" s="5"/>
    </row>
    <row r="310" spans="5:7" x14ac:dyDescent="0.25">
      <c r="E310" s="5"/>
      <c r="G310" s="5"/>
    </row>
    <row r="311" spans="5:7" x14ac:dyDescent="0.25">
      <c r="E311" s="5"/>
      <c r="G311" s="5"/>
    </row>
    <row r="312" spans="5:7" x14ac:dyDescent="0.25">
      <c r="E312" s="5"/>
      <c r="G312" s="5"/>
    </row>
    <row r="313" spans="5:7" x14ac:dyDescent="0.25">
      <c r="E313" s="5"/>
      <c r="G313" s="5"/>
    </row>
    <row r="314" spans="5:7" x14ac:dyDescent="0.25">
      <c r="E314" s="5"/>
      <c r="G314" s="5"/>
    </row>
    <row r="315" spans="5:7" x14ac:dyDescent="0.25">
      <c r="E315" s="5"/>
      <c r="G315" s="5"/>
    </row>
    <row r="316" spans="5:7" x14ac:dyDescent="0.25">
      <c r="E316" s="5"/>
      <c r="G316" s="5"/>
    </row>
    <row r="317" spans="5:7" x14ac:dyDescent="0.25">
      <c r="E317" s="5"/>
      <c r="G317" s="5"/>
    </row>
    <row r="318" spans="5:7" x14ac:dyDescent="0.25">
      <c r="E318" s="5"/>
      <c r="G318" s="5"/>
    </row>
    <row r="319" spans="5:7" x14ac:dyDescent="0.25">
      <c r="E319" s="5"/>
      <c r="G319" s="5"/>
    </row>
    <row r="320" spans="5:7" x14ac:dyDescent="0.25">
      <c r="E320" s="5"/>
      <c r="G320" s="5"/>
    </row>
    <row r="321" spans="5:7" x14ac:dyDescent="0.25">
      <c r="E321" s="5"/>
      <c r="G321" s="5"/>
    </row>
    <row r="322" spans="5:7" x14ac:dyDescent="0.25">
      <c r="E322" s="5"/>
      <c r="G322" s="5"/>
    </row>
    <row r="323" spans="5:7" x14ac:dyDescent="0.25">
      <c r="E323" s="5"/>
      <c r="G323" s="5"/>
    </row>
    <row r="324" spans="5:7" x14ac:dyDescent="0.25">
      <c r="E324" s="5"/>
      <c r="G324" s="5"/>
    </row>
    <row r="325" spans="5:7" x14ac:dyDescent="0.25">
      <c r="E325" s="5"/>
      <c r="G325" s="5"/>
    </row>
    <row r="326" spans="5:7" x14ac:dyDescent="0.25">
      <c r="E326" s="5"/>
      <c r="G326" s="5"/>
    </row>
    <row r="327" spans="5:7" x14ac:dyDescent="0.25">
      <c r="E327" s="5"/>
    </row>
    <row r="328" spans="5:7" x14ac:dyDescent="0.25">
      <c r="E328" s="5"/>
    </row>
    <row r="329" spans="5:7" x14ac:dyDescent="0.25">
      <c r="E329" s="5"/>
    </row>
    <row r="330" spans="5:7" x14ac:dyDescent="0.25">
      <c r="E330" s="5"/>
    </row>
    <row r="331" spans="5:7" x14ac:dyDescent="0.25">
      <c r="E331" s="5"/>
    </row>
    <row r="332" spans="5:7" x14ac:dyDescent="0.25">
      <c r="E332" s="5"/>
    </row>
    <row r="333" spans="5:7" x14ac:dyDescent="0.25">
      <c r="E333" s="5"/>
    </row>
    <row r="334" spans="5:7" x14ac:dyDescent="0.25">
      <c r="E334" s="5"/>
    </row>
    <row r="335" spans="5:7" x14ac:dyDescent="0.25">
      <c r="E335" s="5"/>
    </row>
    <row r="336" spans="5:7" x14ac:dyDescent="0.25">
      <c r="E336" s="5"/>
    </row>
    <row r="337" spans="5:5" x14ac:dyDescent="0.25">
      <c r="E337" s="5"/>
    </row>
    <row r="338" spans="5:5" x14ac:dyDescent="0.25">
      <c r="E338" s="5"/>
    </row>
    <row r="339" spans="5:5" x14ac:dyDescent="0.25">
      <c r="E339" s="5"/>
    </row>
    <row r="340" spans="5:5" x14ac:dyDescent="0.25">
      <c r="E340" s="5"/>
    </row>
    <row r="341" spans="5:5" x14ac:dyDescent="0.25">
      <c r="E341" s="5"/>
    </row>
    <row r="342" spans="5:5" x14ac:dyDescent="0.25">
      <c r="E342" s="5"/>
    </row>
    <row r="343" spans="5:5" x14ac:dyDescent="0.25">
      <c r="E343" s="5"/>
    </row>
    <row r="344" spans="5:5" x14ac:dyDescent="0.25">
      <c r="E344" s="5"/>
    </row>
    <row r="345" spans="5:5" x14ac:dyDescent="0.25">
      <c r="E345" s="5"/>
    </row>
    <row r="346" spans="5:5" x14ac:dyDescent="0.25">
      <c r="E346" s="5"/>
    </row>
    <row r="347" spans="5:5" x14ac:dyDescent="0.25">
      <c r="E347" s="5"/>
    </row>
    <row r="348" spans="5:5" x14ac:dyDescent="0.25">
      <c r="E348" s="5"/>
    </row>
    <row r="349" spans="5:5" x14ac:dyDescent="0.25">
      <c r="E349" s="5"/>
    </row>
    <row r="350" spans="5:5" x14ac:dyDescent="0.25">
      <c r="E350" s="5"/>
    </row>
    <row r="351" spans="5:5" x14ac:dyDescent="0.25">
      <c r="E351" s="5"/>
    </row>
    <row r="352" spans="5:5" x14ac:dyDescent="0.25">
      <c r="E352" s="5"/>
    </row>
    <row r="353" spans="5:5" x14ac:dyDescent="0.25">
      <c r="E353" s="5"/>
    </row>
    <row r="354" spans="5:5" x14ac:dyDescent="0.25">
      <c r="E354" s="5"/>
    </row>
  </sheetData>
  <pageMargins left="0.7" right="0.7" top="0.75" bottom="0.75" header="0.3" footer="0.3"/>
  <tableParts count="1">
    <tablePart r:id="rId1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CE28E9-216D-4DAD-B708-C1546D120E46}">
  <sheetPr codeName="Sheet2"/>
  <dimension ref="C3:C5"/>
  <sheetViews>
    <sheetView showGridLines="0" tabSelected="1" zoomScale="80" zoomScaleNormal="80" workbookViewId="0"/>
  </sheetViews>
  <sheetFormatPr defaultRowHeight="15" x14ac:dyDescent="0.25"/>
  <sheetData>
    <row r="3" spans="3:3" x14ac:dyDescent="0.25">
      <c r="C3" s="9"/>
    </row>
    <row r="4" spans="3:3" x14ac:dyDescent="0.25">
      <c r="C4" s="9"/>
    </row>
    <row r="5" spans="3:3" x14ac:dyDescent="0.25">
      <c r="C5" s="9"/>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 S e l e c t e d _ P h a s e 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 S e l e c t e d _ P h a s e 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 C o l u m n s \ S e l e c t e d _ P h a s e 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 C o l u m n s \ A G E N C Y < / K e y > < / a : K e y > < a : V a l u e   i : t y p e = " T a b l e W i d g e t B a s e V i e w S t a t e " / > < / a : K e y V a l u e O f D i a g r a m O b j e c t K e y a n y T y p e z b w N T n L X > < a : K e y V a l u e O f D i a g r a m O b j e c t K e y a n y T y p e z b w N T n L X > < a : K e y > < K e y > C o l u m n s \ A G E N C Y   N A M E < / K e y > < / a : K e y > < a : V a l u e   i : t y p e = " T a b l e W i d g e t B a s e V i e w S t a t e " / > < / a : K e y V a l u e O f D i a g r a m O b j e c t K e y a n y T y p e z b w N T n L X > < a : K e y V a l u e O f D i a g r a m O b j e c t K e y a n y T y p e z b w N T n L X > < a : K e y > < K e y > C o l u m n s \ L A S T   N A M E < / K e y > < / a : K e y > < a : V a l u e   i : t y p e = " T a b l e W i d g e t B a s e V i e w S t a t e " / > < / a : K e y V a l u e O f D i a g r a m O b j e c t K e y a n y T y p e z b w N T n L X > < a : K e y V a l u e O f D i a g r a m O b j e c t K e y a n y T y p e z b w N T n L X > < a : K e y > < K e y > C o l u m n s \ F I R S T   N A M E < / K e y > < / a : K e y > < a : V a l u e   i : t y p e = " T a b l e W i d g e t B a s e V i e w S t a t e " / > < / a : K e y V a l u e O f D i a g r a m O b j e c t K e y a n y T y p e z b w N T n L X > < a : K e y V a l u e O f D i a g r a m O b j e c t K e y a n y T y p e z b w N T n L X > < a : K e y > < K e y > C o l u m n s \ M I < / K e y > < / a : K e y > < a : V a l u e   i : t y p e = " T a b l e W i d g e t B a s e V i e w S t a t e " / > < / a : K e y V a l u e O f D i a g r a m O b j e c t K e y a n y T y p e z b w N T n L X > < a : K e y V a l u e O f D i a g r a m O b j e c t K e y a n y T y p e z b w N T n L X > < a : K e y > < K e y > C o l u m n s \ C L A S S   C O D E < / K e y > < / a : K e y > < a : V a l u e   i : t y p e = " T a b l e W i d g e t B a s e V i e w S t a t e " / > < / a : K e y V a l u e O f D i a g r a m O b j e c t K e y a n y T y p e z b w N T n L X > < a : K e y V a l u e O f D i a g r a m O b j e c t K e y a n y T y p e z b w N T n L X > < a : K e y > < K e y > C o l u m n s \ C L A S S   T I T L E < / K e y > < / a : K e y > < a : V a l u e   i : t y p e = " T a b l e W i d g e t B a s e V i e w S t a t e " / > < / a : K e y V a l u e O f D i a g r a m O b j e c t K e y a n y T y p e z b w N T n L X > < a : K e y V a l u e O f D i a g r a m O b j e c t K e y a n y T y p e z b w N T n L X > < a : K e y > < K e y > C o l u m n s \ E T H N I C I T Y 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 C o l u m n s \ H R L Y   R A T E < / K e y > < / a : K e y > < a : V a l u e   i : t y p e = " T a b l e W i d g e t B a s e V i e w S t a t e " / > < / a : K e y V a l u e O f D i a g r a m O b j e c t K e y a n y T y p e z b w N T n L X > < a : K e y V a l u e O f D i a g r a m O b j e c t K e y a n y T y p e z b w N T n L X > < a : K e y > < K e y > C o l u m n s \ E M P L O Y   D A T E < / K e y > < / a : K e y > < a : V a l u e   i : t y p e = " T a b l e W i d g e t B a s e V i e w S t a t e " / > < / a : K e y V a l u e O f D i a g r a m O b j e c t K e y a n y T y p e z b w N T n L X > < a : K e y V a l u e O f D i a g r a m O b j e c t K e y a n y T y p e z b w N T n L X > < a : K e y > < K e y > C o l u m n s \ H R S   P E R   W K < / K e y > < / a : K e y > < a : V a l u e   i : t y p e = " T a b l e W i d g e t B a s e V i e w S t a t e " / > < / a : K e y V a l u e O f D i a g r a m O b j e c t K e y a n y T y p e z b w N T n L X > < a : K e y V a l u e O f D i a g r a m O b j e c t K e y a n y T y p e z b w N T n L X > < a : K e y > < K e y > C o l u m n s \ M O N T H L Y < / K e y > < / a : K e y > < a : V a l u e   i : t y p e = " T a b l e W i d g e t B a s e V i e w S t a t e " / > < / a : K e y V a l u e O f D i a g r a m O b j e c t K e y a n y T y p e z b w N T n L X > < a : K e y V a l u e O f D i a g r a m O b j e c t K e y a n y T y p e z b w N T n L X > < a : K e y > < K e y > C o l u m n s \ A N N U A L < / K e y > < / a : K e y > < a : V a l u e   i : t y p e = " T a b l e W i d g e t B a s e V i e w S t a t e " / > < / a : K e y V a l u e O f D i a g r a m O b j e c t K e y a n y T y p e z b w N T n L X > < a : K e y V a l u e O f D i a g r a m O b j e c t K e y a n y T y p e z b w N T n L X > < a : K e y > < K e y > C o l u m n s \ S T A T E   N U M B E R 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 C o l u m n s \ P h a s e < / K e y > < / a : K e y > < a : V a l u e   i : t y p e = " T a b l e W i d g e t B a s e V i e w S t a t e " / > < / a : K e y V a l u e O f D i a g r a m O b j e c t K e y a n y T y p e z b w N T n L X > < a : K e y V a l u e O f D i a g r a m O b j e c t K e y a n y T y p e z b w N T n L X > < a : K e y > < K e y > C o l u m n s \ J o b   S t a t u s < / K e y > < / a : K e y > < a : V a l u e   i : t y p e = " T a b l e W i d g e t B a s e V i e w S t a t e " / > < / a : K e y V a l u e O f D i a g r a m O b j e c t K e y a n y T y p e z b w N T n L X > < a : K e y V a l u e O f D i a g r a m O b j e c t K e y a n y T y p e z b w N T n L X > < a : K e y > < K e y > C o l u m n s \ S t a t u s   T y p e < / K e y > < / a : K e y > < a : V a l u e   i : t y p e = " T a b l e W i d g e t B a s e V i e w S t a t e " / > < / a : K e y V a l u e O f D i a g r a m O b j e c t K e y a n y T y p e z b w N T n L X > < a : K e y V a l u e O f D i a g r a m O b j e c t K e y a n y T y p e z b w N T n L X > < a : K e y > < K e y > C o l u m n s \ R o l e   T y p e < / 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 C o l u m n s \ W a g e . D e p a r t m e n t < / K e y > < / a : K e y > < a : V a l u e   i : t y p e = " T a b l e W i d g e t B a s e V i e w S t a t e " / > < / a : K e y V a l u e O f D i a g r a m O b j e c t K e y a n y T y p e z b w N T n L X > < a : K e y V a l u e O f D i a g r a m O b j e c t K e y a n y T y p e z b w N T n L X > < a : K e y > < K e y > C o l u m n s \ E M P L O Y E E < / K e y > < / a : K e y > < a : V a l u e   i : t y p e = " T a b l e W i d g e t B a s e V i e w S t a t e " / > < / a : K e y V a l u e O f D i a g r a m O b j e c t K e y a n y T y p e z b w N T n L X > < a : K e y V a l u e O f D i a g r a m O b j e c t K e y a n y T y p e z b w N T n L X > < a : K e y > < K e y > C o l u m n s \ M A N A G E R < / K e y > < / a : K e y > < a : V a l u e   i : t y p e = " T a b l e W i d g e t B a s e V i e w S t a t e " / > < / a : K e y V a l u e O f D i a g r a m O b j e c t K e y a n y T y p e z b w N T n L X > < a : K e y V a l u e O f D i a g r a m O b j e c t K e y a n y T y p e z b w N T n L X > < a : K e y > < K e y > C o l u m n s \ D i s p a r t i e s < / K e y > < / a : K e y > < a : V a l u e   i : t y p e = " T a b l e W i d g e t B a s e V i e w S t a t e " / > < / a : K e y V a l u e O f D i a g r a m O b j e c t K e y a n y T y p e z b w N T n L X > < a : K e y V a l u e O f D i a g r a m O b j e c t K e y a n y T y p e z b w N T n L X > < a : K e y > < K e y > C o l u m n s \ E M P L O Y   D A T E   ( Y e a r ) < / K e y > < / a : K e y > < a : V a l u e   i : t y p e = " T a b l e W i d g e t B a s e V i e w S t a t e " / > < / a : K e y V a l u e O f D i a g r a m O b j e c t K e y a n y T y p e z b w N T n L X > < a : K e y V a l u e O f D i a g r a m O b j e c t K e y a n y T y p e z b w N T n L X > < a : K e y > < K e y > C o l u m n s \ E M P L O Y   D A T E   ( Q u a r t e r ) < / K e y > < / a : K e y > < a : V a l u e   i : t y p e = " T a b l e W i d g e t B a s e V i e w S t a t e " / > < / a : K e y V a l u e O f D i a g r a m O b j e c t K e y a n y T y p e z b w N T n L X > < a : K e y V a l u e O f D i a g r a m O b j e c t K e y a n y T y p e z b w N T n L X > < a : K e y > < K e y > C o l u m n s \ E M P L O Y   D A T E   ( M o n t h   I n d e x ) < / K e y > < / a : K e y > < a : V a l u e   i : t y p e = " T a b l e W i d g e t B a s e V i e w S t a t e " / > < / a : K e y V a l u e O f D i a g r a m O b j e c t K e y a n y T y p e z b w N T n L X > < a : K e y V a l u e O f D i a g r a m O b j e c t K e y a n y T y p e z b w N T n L X > < a : K e y > < K e y > C o l u m n s \ E M P L O Y 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c 4 a 5 b 1 7 4 - c 5 4 2 - 4 c 5 2 - 8 4 3 6 - 3 7 9 0 7 2 c 6 7 6 4 9 " > < 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11.xml>��< ? x m l   v e r s i o n = " 1 . 0 "   e n c o d i n g = " U T F - 1 6 " ? > < G e m i n i   x m l n s = " h t t p : / / g e m i n i / p i v o t c u s t o m i z a t i o n / S h o w H i d d e n " > < C u s t o m C o n t e n t > < ! [ C D A T A [ T r u e ] ] > < / C u s t o m C o n t e n t > < / G e m i n i > 
</file>

<file path=customXml/item12.xml>��< ? x m l   v e r s i o n = " 1 . 0 "   e n c o d i n g = " U T F - 1 6 " ? > < G e m i n i   x m l n s = " h t t p : / / g e m i n i / p i v o t c u s t o m i z a t i o n / T a b l e X M L _ S a l a r y _ c 4 6 0 8 a 1 6 - 0 3 5 0 - 4 0 6 4 - a 2 3 3 - 4 9 2 8 b 0 2 d f e f 6 " > < C u s t o m C o n t e n t > < ! [ C D A T A [ < T a b l e W i d g e t G r i d S e r i a l i z a t i o n   x m l n s : x s d = " h t t p : / / w w w . w 3 . o r g / 2 0 0 1 / X M L S c h e m a "   x m l n s : x s i = " h t t p : / / w w w . w 3 . o r g / 2 0 0 1 / X M L S c h e m a - i n s t a n c e " > < C o l u m n S u g g e s t e d T y p e   / > < C o l u m n F o r m a t   / > < C o l u m n A c c u r a c y   / > < C o l u m n C u r r e n c y S y m b o l   / > < C o l u m n P o s i t i v e P a t t e r n   / > < C o l u m n N e g a t i v e P a t t e r n   / > < C o l u m n W i d t h s > < i t e m > < k e y > < s t r i n g > A G E N C Y < / s t r i n g > < / k e y > < v a l u e > < i n t > 5 4 1 < / i n t > < / v a l u e > < / i t e m > < i t e m > < k e y > < s t r i n g > A G E N C Y   N A M E < / s t r i n g > < / k e y > < v a l u e > < i n t > 1 8 1 < / i n t > < / v a l u e > < / i t e m > < i t e m > < k e y > < s t r i n g > L A S T   N A M E < / s t r i n g > < / k e y > < v a l u e > < i n t > 1 4 9 < / i n t > < / v a l u e > < / i t e m > < i t e m > < k e y > < s t r i n g > F I R S T   N A M E < / s t r i n g > < / k e y > < v a l u e > < i n t > 1 5 5 < / i n t > < / v a l u e > < / i t e m > < i t e m > < k e y > < s t r i n g > M I < / s t r i n g > < / k e y > < v a l u e > < i n t > 6 1 < / i n t > < / v a l u e > < / i t e m > < i t e m > < k e y > < s t r i n g > C L A S S   C O D E < / s t r i n g > < / k e y > < v a l u e > < i n t > 1 6 0 < / i n t > < / v a l u e > < / i t e m > < i t e m > < k e y > < s t r i n g > C L A S S   T I T L E < / s t r i n g > < / k e y > < v a l u e > < i n t > 1 5 7 < / i n t > < / v a l u e > < / i t e m > < i t e m > < k e y > < s t r i n g > E T H N I C I T Y < / s t r i n g > < / k e y > < v a l u e > < i n t > 1 3 9 < / i n t > < / v a l u e > < / i t e m > < i t e m > < k e y > < s t r i n g > G E N D E R < / s t r i n g > < / k e y > < v a l u e > < i n t > 1 2 1 < / i n t > < / v a l u e > < / i t e m > < i t e m > < k e y > < s t r i n g > S T A T U S < / s t r i n g > < / k e y > < v a l u e > < i n t > 1 1 5 < / i n t > < / v a l u e > < / i t e m > < i t e m > < k e y > < s t r i n g > E M P L O Y   D A T E < / s t r i n g > < / k e y > < v a l u e > < i n t > 1 7 5 < / i n t > < / v a l u e > < / i t e m > < i t e m > < k e y > < s t r i n g > H R L Y   R A T E < / s t r i n g > < / k e y > < v a l u e > < i n t > 1 4 6 < / i n t > < / v a l u e > < / i t e m > < i t e m > < k e y > < s t r i n g > H R S   P E R   W K < / s t r i n g > < / k e y > < v a l u e > < i n t > 1 5 8 < / i n t > < / v a l u e > < / i t e m > < i t e m > < k e y > < s t r i n g > M O N T H L Y < / s t r i n g > < / k e y > < v a l u e > < i n t > 1 3 4 < / i n t > < / v a l u e > < / i t e m > < i t e m > < k e y > < s t r i n g > A N N U A L < / s t r i n g > < / k e y > < v a l u e > < i n t > 1 1 8 < / i n t > < / v a l u e > < / i t e m > < i t e m > < k e y > < s t r i n g > S T A T E   N U M B E R < / s t r i n g > < / k e y > < v a l u e > < i n t > 1 8 9 < / i n t > < / v a l u e > < / i t e m > < i t e m > < k e y > < s t r i n g > Y e a r < / s t r i n g > < / k e y > < v a l u e > < i n t > 8 0 < / i n t > < / v a l u e > < / i t e m > < i t e m > < k e y > < s t r i n g > P h a s e < / s t r i n g > < / k e y > < v a l u e > < i n t > 9 4 < / i n t > < / v a l u e > < / i t e m > < i t e m > < k e y > < s t r i n g > E M P L O Y E E < / s t r i n g > < / k e y > < v a l u e > < i n t > 1 4 5 < / i n t > < / v a l u e > < / i t e m > < i t e m > < k e y > < s t r i n g > W a g e . D e p a r t m e n t < / s t r i n g > < / k e y > < v a l u e > < i n t > 1 9 3 < / i n t > < / v a l u e > < / i t e m > < i t e m > < k e y > < s t r i n g > E M P L O Y   D A T E   ( Y e a r ) < / s t r i n g > < / k e y > < v a l u e > < i n t > 2 3 1 < / i n t > < / v a l u e > < / i t e m > < i t e m > < k e y > < s t r i n g > J o b   S t a t u s < / s t r i n g > < / k e y > < v a l u e > < i n t > 1 2 7 < / i n t > < / v a l u e > < / i t e m > < i t e m > < k e y > < s t r i n g > E M P L O Y   D A T E   ( Q u a r t e r ) < / s t r i n g > < / k e y > < v a l u e > < i n t > 2 5 5 < / i n t > < / v a l u e > < / i t e m > < i t e m > < k e y > < s t r i n g > E M P L O Y   D A T E   ( M o n t h   I n d e x ) < / s t r i n g > < / k e y > < v a l u e > < i n t > 2 9 7 < / i n t > < / v a l u e > < / i t e m > < i t e m > < k e y > < s t r i n g > E M P L O Y   D A T E   ( M o n t h ) < / s t r i n g > < / k e y > < v a l u e > < i n t > 2 4 5 < / i n t > < / v a l u e > < / i t e m > < i t e m > < k e y > < s t r i n g > D e p a r t m e n t < / s t r i n g > < / k e y > < v a l u e > < i n t > 1 3 8 < / i n t > < / v a l u e > < / i t e m > < i t e m > < k e y > < s t r i n g > S t a t u s   T y p e < / s t r i n g > < / k e y > < v a l u e > < i n t > 1 3 9 < / i n t > < / v a l u e > < / i t e m > < i t e m > < k e y > < s t r i n g > R o l e   T y p e < / s t r i n g > < / k e y > < v a l u e > < i n t > 1 2 8 < / i n t > < / v a l u e > < / i t e m > < i t e m > < k e y > < s t r i n g > M A N A G E R < / s t r i n g > < / k e y > < v a l u e > < i n t > 1 3 7 < / i n t > < / v a l u e > < / i t e m > < i t e m > < k e y > < s t r i n g > D i s p a r t i e s < / s t r i n g > < / k e y > < v a l u e > < i n t > 1 2 2 < / i n t > < / v a l u e > < / i t e m > < / C o l u m n W i d t h s > < C o l u m n D i s p l a y I n d e x > < i t e m > < k e y > < s t r i n g > A G E N C Y < / s t r i n g > < / k e y > < v a l u e > < i n t > 0 < / i n t > < / v a l u e > < / i t e m > < i t e m > < k e y > < s t r i n g > A G E N C Y   N A M E < / s t r i n g > < / k e y > < v a l u e > < i n t > 1 < / i n t > < / v a l u e > < / i t e m > < i t e m > < k e y > < s t r i n g > L A S T   N A M E < / s t r i n g > < / k e y > < v a l u e > < i n t > 2 < / i n t > < / v a l u e > < / i t e m > < i t e m > < k e y > < s t r i n g > F I R S T   N A M E < / s t r i n g > < / k e y > < v a l u e > < i n t > 3 < / i n t > < / v a l u e > < / i t e m > < i t e m > < k e y > < s t r i n g > M I < / s t r i n g > < / k e y > < v a l u e > < i n t > 4 < / i n t > < / v a l u e > < / i t e m > < i t e m > < k e y > < s t r i n g > C L A S S   C O D E < / s t r i n g > < / k e y > < v a l u e > < i n t > 5 < / i n t > < / v a l u e > < / i t e m > < i t e m > < k e y > < s t r i n g > C L A S S   T I T L E < / s t r i n g > < / k e y > < v a l u e > < i n t > 6 < / i n t > < / v a l u e > < / i t e m > < i t e m > < k e y > < s t r i n g > E T H N I C I T Y < / s t r i n g > < / k e y > < v a l u e > < i n t > 7 < / i n t > < / v a l u e > < / i t e m > < i t e m > < k e y > < s t r i n g > G E N D E R < / s t r i n g > < / k e y > < v a l u e > < i n t > 8 < / i n t > < / v a l u e > < / i t e m > < i t e m > < k e y > < s t r i n g > S T A T U S < / s t r i n g > < / k e y > < v a l u e > < i n t > 9 < / i n t > < / v a l u e > < / i t e m > < i t e m > < k e y > < s t r i n g > E M P L O Y   D A T E < / s t r i n g > < / k e y > < v a l u e > < i n t > 1 0 < / i n t > < / v a l u e > < / i t e m > < i t e m > < k e y > < s t r i n g > H R L Y   R A T E < / s t r i n g > < / k e y > < v a l u e > < i n t > 1 1 < / i n t > < / v a l u e > < / i t e m > < i t e m > < k e y > < s t r i n g > H R S   P E R   W K < / s t r i n g > < / k e y > < v a l u e > < i n t > 1 2 < / i n t > < / v a l u e > < / i t e m > < i t e m > < k e y > < s t r i n g > M O N T H L Y < / s t r i n g > < / k e y > < v a l u e > < i n t > 1 3 < / i n t > < / v a l u e > < / i t e m > < i t e m > < k e y > < s t r i n g > A N N U A L < / s t r i n g > < / k e y > < v a l u e > < i n t > 1 4 < / i n t > < / v a l u e > < / i t e m > < i t e m > < k e y > < s t r i n g > S T A T E   N U M B E R < / s t r i n g > < / k e y > < v a l u e > < i n t > 1 5 < / i n t > < / v a l u e > < / i t e m > < i t e m > < k e y > < s t r i n g > Y e a r < / s t r i n g > < / k e y > < v a l u e > < i n t > 1 6 < / i n t > < / v a l u e > < / i t e m > < i t e m > < k e y > < s t r i n g > P h a s e < / s t r i n g > < / k e y > < v a l u e > < i n t > 1 7 < / i n t > < / v a l u e > < / i t e m > < i t e m > < k e y > < s t r i n g > E M P L O Y E E < / s t r i n g > < / k e y > < v a l u e > < i n t > 2 7 < / i n t > < / v a l u e > < / i t e m > < i t e m > < k e y > < s t r i n g > W a g e . D e p a r t m e n t < / s t r i n g > < / k e y > < v a l u e > < i n t > 2 6 < / i n t > < / v a l u e > < / i t e m > < i t e m > < k e y > < s t r i n g > E M P L O Y   D A T E   ( Y e a r ) < / s t r i n g > < / k e y > < v a l u e > < i n t > 1 9 < / i n t > < / v a l u e > < / i t e m > < i t e m > < k e y > < s t r i n g > J o b   S t a t u s < / s t r i n g > < / k e y > < v a l u e > < i n t > 1 8 < / i n t > < / v a l u e > < / i t e m > < i t e m > < k e y > < s t r i n g > E M P L O Y   D A T E   ( Q u a r t e r ) < / s t r i n g > < / k e y > < v a l u e > < i n t > 2 0 < / i n t > < / v a l u e > < / i t e m > < i t e m > < k e y > < s t r i n g > E M P L O Y   D A T E   ( M o n t h   I n d e x ) < / s t r i n g > < / k e y > < v a l u e > < i n t > 2 1 < / i n t > < / v a l u e > < / i t e m > < i t e m > < k e y > < s t r i n g > E M P L O Y   D A T E   ( M o n t h ) < / s t r i n g > < / k e y > < v a l u e > < i n t > 2 2 < / i n t > < / v a l u e > < / i t e m > < i t e m > < k e y > < s t r i n g > D e p a r t m e n t < / s t r i n g > < / k e y > < v a l u e > < i n t > 2 5 < / i n t > < / v a l u e > < / i t e m > < i t e m > < k e y > < s t r i n g > S t a t u s   T y p e < / s t r i n g > < / k e y > < v a l u e > < i n t > 2 3 < / i n t > < / v a l u e > < / i t e m > < i t e m > < k e y > < s t r i n g > R o l e   T y p e < / s t r i n g > < / k e y > < v a l u e > < i n t > 2 4 < / i n t > < / v a l u e > < / i t e m > < i t e m > < k e y > < s t r i n g > M A N A G E R < / s t r i n g > < / k e y > < v a l u e > < i n t > 2 8 < / i n t > < / v a l u e > < / i t e m > < i t e m > < k e y > < s t r i n g > D i s p a r t i e s < / s t r i n g > < / k e y > < v a l u e > < i n t > 2 9 < / 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2 c b 1 9 1 7 8 - a 4 c 0 - 4 9 a 5 - b a 6 1 - d 4 7 4 6 2 f a 1 a 7 2 " > < 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14.xml>��< ? x m l   v e r s i o n = " 1 . 0 "   e n c o d i n g = " U T F - 1 6 " ? > < G e m i n i   x m l n s = " h t t p : / / g e m i n i / p i v o t c u s t o m i z a t i o n / f 4 6 6 f 4 4 7 - 1 8 0 d - 4 e 1 7 - 9 d 7 0 - c e c 0 9 0 5 e a 2 1 c " > < 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15.xml>��< ? x m l   v e r s i o n = " 1 . 0 "   e n c o d i n g = " U T F - 1 6 " ? > < G e m i n i   x m l n s = " h t t p : / / g e m i n i / p i v o t c u s t o m i z a t i o n / f 2 b 3 9 b f 1 - b a e c - 4 7 1 6 - 9 b e d - a 5 8 5 3 1 d e 6 f f 3 " > < 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16.xml>��< ? x m l   v e r s i o n = " 1 . 0 "   e n c o d i n g = " U T F - 1 6 " ? > < G e m i n i   x m l n s = " h t t p : / / g e m i n i / p i v o t c u s t o m i z a t i o n / C l i e n t W i n d o w X M L " > < C u s t o m C o n t e n t > < ! [ C D A T A [ S a l a r y _ c 4 6 0 8 a 1 6 - 0 3 5 0 - 4 0 6 4 - a 2 3 3 - 4 9 2 8 b 0 2 d f e f 6 ] ] > < / C u s t o m C o n t e n t > < / G e m i n i > 
</file>

<file path=customXml/item17.xml>��< ? x m l   v e r s i o n = " 1 . 0 "   e n c o d i n g = " U T F - 1 6 " ? > < G e m i n i   x m l n s = " h t t p : / / g e m i n i / p i v o t c u s t o m i z a t i o n / e 6 0 8 e 8 0 b - 3 d 4 d - 4 2 f 2 - a 8 1 2 - a 5 4 8 3 e 4 f 2 2 5 d " > < 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18.xml>��< ? x m l   v e r s i o n = " 1 . 0 "   e n c o d i n g = " U T F - 1 6 " ? > < G e m i n i   x m l n s = " h t t p : / / g e m i n i / p i v o t c u s t o m i z a t i o n / R e l a t i o n s h i p A u t o D e t e c t i o n E n a b l e d " > < C u s t o m C o n t e n t > < ! [ C D A T A [ T r u e ] ] > < / C u s t o m C o n t e n t > < / G e m i n i > 
</file>

<file path=customXml/item19.xml>��< ? x m l   v e r s i o n = " 1 . 0 "   e n c o d i n g = " u t f - 1 6 " ? > < D a t a M a s h u p   s q m i d = " 0 2 4 7 2 3 4 2 - 0 a c 3 - 4 7 a c - a a 2 9 - 1 7 6 e 8 c e 5 1 5 e 5 "   x m l n s = " h t t p : / / s c h e m a s . m i c r o s o f t . c o m / D a t a M a s h u p " > A A A A A M c J A A B Q S w M E F A A C A A g A L W 6 o W k U E 8 i C j A A A A 9 g A A A B I A H A B D b 2 5 m a W c v U G F j a 2 F n Z S 5 4 b W w g o h g A K K A U A A A A A A A A A A A A A A A A A A A A A A A A A A A A h Y + x D o I w F E V / h X S n h b I Q 8 q i D q y Q m R O P a l A q N 8 D C 0 W P 7 N w U / y F 8 Q o 6 u Z 4 z z 3 D v f f r D V Z T 1 w Y X P V j T Y 0 5 i G p F A o + o r g 3 V O R n c M U 7 I S s J X q J G s d z D L a b L J V T h r n z h l j 3 n v q E 9 o P N e N R F L N D s S l V o z t J P r L 5 L 4 c G r Z O o N B G w f 4 0 R n M Y J p w l P a Q R s g V A Y / A p 8 3 v t s f y C s x 9 a N g x Y a w 1 0 J b I n A 3 h / E A 1 B L A w Q U A A I A C A A t b q h 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L W 6 o W s d 0 6 d b C B g A A G y 4 A A B M A H A B G b 3 J t d W x h c y 9 T Z W N 0 a W 9 u M S 5 t I K I Y A C i g F A A A A A A A A A A A A A A A A A A A A A A A A A A A A O 1 Z b W / a S B D + H i n / Y e V K J 5 A I F 0 h b t d f L S T 5 j w I 1 t q L 0 k h w i K H L w N r o w d + S X X K O p / v 9 m 1 8 b s T w 3 0 1 H x K Y 2 Z l 9 Z n Z n Z n f H J 5 v A c h 2 k R / 8 H X 0 5 P T k / 8 r e E R E + m G b X j P 6 B L Z J D g 9 Q f D R 3 d D b E K A I / l N / 5 G 7 C H X G C z t i y S V 9 w n Q B + + B 1 u 9 M f t t f X g E H 9 7 y / s + f K O D b g X j 0 Q 9 c h 6 C 5 5 / 6 A y d D I 8 L f 3 r u G Z / m 0 8 0 R w m t S I 4 C T P m 9 T f + E 9 f t r U b E t n Z W Q L x L r s f 1 k O D a 4 c 7 x L 4 e D H h K d j W t a z s P l Y P h h 2 E P f Q j c g e v B s k 8 v 0 a 1 8 F B O t u L 7 L m H Q d Y d s A z 0 Z Q Y J v F 8 D k z D x j 0 M j D k x v R M Z 3 k O r m M 7 b t r 6 h y P z L w A u z K o W t 4 T y A R v z 8 S F J 1 2 D M c / 7 v r 7 S L E l O l 3 K u b v v b x w / E R U h S V Y J z n B x / d 9 O v Z X D + 3 p S O U V E Z g B k F F A f g a M J / M 6 r u a M J a 2 O p U g l k g C K d C T M R u X R E Q t L W C 7 z R D x V J U H C y x I H M I 9 E r U T W M Y 8 X e l m P M p d n S z T i c T K H a Q S R + V N N X i I t w 3 H C 3 T 3 x Y p 6 O 5 q K G b q 7 K b l N m K p 7 K y w o p X l U X v F z B o O h E p C 6 U v x n 0 g k I z f L S t D c A y 9 6 K 2 + w A E m 3 F 3 o R 1 Y j z a 5 + x 7 a 9 l 1 g 7 c j d D / f e L 6 v Z u L t 7 y y H m X S I R j y u p 9 M P d D s Y Z j h M a 9 p 3 P A q I C 9 d Y y Y V b Y U X c + M b z N t q j q V 7 p J N b J z n 2 D b x f G T 7 t O I E Z M 7 h d 3 c K 9 j + i q 3 1 1 t V Z U 4 a f w c u b J k U b Q g b Z p W C B G i H t l C 0 C h U t Q A / + J s d l C P g l I n x I 6 q 8 w e W 3 e r 4 3 b w Z u D m A N G g j S f L r H E Z v u u Y F s 1 u h h 3 D r D Y l j w Q M m W 8 N n + w t s b 6 j F Z 1 s j f 6 8 R I P P n z 6 g Y E s c x I 3 d 0 I F Y i d T T A b C q x P Z J X m B 4 f n 4 e C z D L G J 7 c c E 5 x I R O h G + O J c N X e G T b 1 T t l e 6 q k 0 H o v 5 b R + O r z q R u X z w t u e G 1 H N j g G Y E N M E q U J 6 2 9 n N c 0 7 L O j P G s 0 V / g z 3 P 2 i T y E I S v 1 x 7 A h O y o L s r 5 G X d x J B H 6 P R / f Q o N t F v 4 H n u J P E 4 0 W t B 6 h M 9 F 3 F + l K p Z G C 3 2 i / D a r / k X Z f z C 8 / C s M I t 0 W o 0 9 0 o 8 / l W n F H Q 2 V / i a S + J x 3 W x 2 c z 3 Y w 9 X 5 j b H S B J f 3 X i 9 T f Q v 1 N l d i 8 1 U 1 K q T 5 2 l k o l 7 k K m R b F t A 7 m y l u h D u b L W y a A 0 p A p l q x 9 P k p y x 2 u h U L s d G q S w m k g s L w F M 8 9 W 9 R 3 p g B K G f 2 W h s J e n h 0 b B g Q V a R Q 9 Y U O a / h M y y B h 7 t x x q I U x C h x q h o v Z D k e 8 i b Q 1 0 O j w i 6 A g K G i o T n x L N e s R 8 w 8 v O 7 l M 3 C C e f D 5 4 y d 0 x h J 1 m o / r N K Q p O S P / 6 S P I 0 7 y 9 t x q + D 8 6 G 5 8 P z B l Z f H G Y 1 S 5 r R E s U l P 2 8 1 s L z A v 7 G C b X a l B C 2 B y 3 a 9 N J b E E d L E y U L m t Y L V N R p w l Q Y M Y T D T e G 3 Z S M c i R b F Q j 8 S x w N U 6 i k g 4 8 R + g 4 E T 3 2 w v x / r C F u K A L o b k 2 q V y G d O t k s g z F r 0 x S J y i 8 C h m s a H e 9 a D z 8 S H F 9 A Q n q W t J n R 2 s Y S Z o o 4 O P l Y U m E Y 2 V l k R / V y M a 5 W G y S Y z 4 c t s j v 6 S K P y C P s R H p F b r z K P A Y 3 q e I y Q S y L E 6 g C D W 3 9 u h h N x O N E e U G Y L V T M q 2 m Y j C W V V w W x s Y a R I q m J M P s l 6 R j K n j R T m + q Y a 7 O J x i t I n 4 u C x M s g n 1 a I i K U 3 V a U u N D 3 1 x V T k Z T w V e K 2 x O S N N u s 7 E z A x i g J n S G I C k U i u y u 1 6 Y w X 6 T D v G p p F 6 L O p Y m f F Z N S j z A s 6 U Q p H E h a v p U m v + / N K K I s G U O W 1 4 l o 0 R q L K w v d c j V R w g C T H m Z 2 U n s N 5 a E x i s J Z z U + k W Y / m u Y e 6 W + o L L D i q d c Z Z Y l 0 m l E F s T E E Q R a 1 q 3 x w N R W d p s 6 e L m D N o L L p s 4 V 2 w O R Y F N g J N 2 N H T O L l g y 1 R e E n F Y p R Z 0 p 2 U 0 u L U P M N T 2 J 1 c 7 b v G o P 5 h o z 6 F w x 3 g m L N y 4 b i Y O T o r x K O X 0 m 8 h c E j m L q I S H 9 R 8 d a 2 K 9 w t 6 / H z J 1 g a 4 I d 8 Y D 6 R M 5 S g Z R l M 9 V 5 Z j 9 m X y P Z i F A f F S B O L P R 8 O h 9 r K x C Y C I z L 4 n t a o A N t X / k q 9 U u c M J x z 8 R D 4 Y l 9 w Y 6 n M r 1 8 z K M l B N k l K J 0 5 n 3 W e m L P o 8 X n E k b v F A 3 r I d n y g / 4 I / l j O p s x f v S s i W H c b o 4 q V x 9 T q 6 3 f N a b t g B U 0 W l k / 9 E n m Y F f 1 V n D j X Z 6 v 9 g a P m U f n i o M e p C / b m k p s v 9 7 x y e m I 5 1 b N k O w H U I W 0 f o O 0 D t H 2 A t g / Q 9 g H a P k D b B 2 j 7 A G 0 f o O 0 D t H 2 A t g / Q 9 g H a P k D b B 2 j 7 A G 0 f o O 0 D t H 2 A t g / Q 9 g F q + g A T z w 0 f Y b z m / p u 5 i T B q g w Z A 7 h x A 7 8 k v x V f 3 u G x k n 6 n T W 1 H y T G T b d N r 9 e 1 H + A T i H 8 M t / U E s B A i 0 A F A A C A A g A L W 6 o W k U E 8 i C j A A A A 9 g A A A B I A A A A A A A A A A A A A A A A A A A A A A E N v b m Z p Z y 9 Q Y W N r Y W d l L n h t b F B L A Q I t A B Q A A g A I A C 1 u q F o P y u m r p A A A A O k A A A A T A A A A A A A A A A A A A A A A A O 8 A A A B b Q 2 9 u d G V u d F 9 U e X B l c 1 0 u e G 1 s U E s B A i 0 A F A A C A A g A L W 6 o W s d 0 6 d b C B g A A G y 4 A A B M A A A A A A A A A A A A A A A A A 4 A E A A E Z v c m 1 1 b G F z L 1 N l Y 3 R p b 2 4 x L m 1 Q S w U G A A A A A A M A A w D C A A A A 7 w 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G D I A A A A A A A D 2 M 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U 2 F s Y X 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T Y z N D N m Z D k t O G R h M C 0 0 M j M x L W E 1 Y j c t Z j c 1 Y T U 2 N z c 2 Y W Z i 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D k 0 O D E i I C 8 + P E V u d H J 5 I F R 5 c G U 9 I k Z p b G x F c n J v c k N v Z G U i I F Z h b H V l P S J z V W 5 r b m 9 3 b i I g L z 4 8 R W 5 0 c n k g V H l w Z T 0 i R m l s b E V y c m 9 y Q 2 9 1 b n Q i I F Z h b H V l P S J s M C I g L z 4 8 R W 5 0 c n k g V H l w Z T 0 i R m l s b E x h c 3 R V c G R h d G V k I i B W Y W x 1 Z T 0 i Z D I w M j U t M D U t M D h U M D g 6 M T k 6 M j M u N T c 3 M z Q 3 N V o i I C 8 + P E V u d H J 5 I F R 5 c G U 9 I k Z p b G x D b 2 x 1 b W 5 U e X B l c y I g V m F s d W U 9 I n N B d 1 l H Q m d Z R 0 J n W U d C Z 1 V K Q X d N R E F 3 T U F B Q U F B Q U F B R k J R T T 0 i I C 8 + P E V u d H J 5 I F R 5 c G U 9 I k Z p b G x D b 2 x 1 b W 5 O Y W 1 l c y I g V m F s d W U 9 I n N b J n F 1 b 3 Q 7 Q U d F T k N Z J n F 1 b 3 Q 7 L C Z x d W 9 0 O 0 F H R U 5 D W S B O Q U 1 F J n F 1 b 3 Q 7 L C Z x d W 9 0 O 0 x B U 1 Q g T k F N R S Z x d W 9 0 O y w m c X V v d D t G S V J T V C B O Q U 1 F J n F 1 b 3 Q 7 L C Z x d W 9 0 O 0 1 J J n F 1 b 3 Q 7 L C Z x d W 9 0 O 0 N M Q V N T I E N P R E U m c X V v d D s s J n F 1 b 3 Q 7 Q 0 x B U 1 M g V E l U T E U m c X V v d D s s J n F 1 b 3 Q 7 R V R I T k l D S V R Z J n F 1 b 3 Q 7 L C Z x d W 9 0 O 0 d F T k R F U i Z x d W 9 0 O y w m c X V v d D t T V E F U V V M m c X V v d D s s J n F 1 b 3 Q 7 S F J M W S B S Q V R F J n F 1 b 3 Q 7 L C Z x d W 9 0 O 0 V N U E x P W S B E Q V R F J n F 1 b 3 Q 7 L C Z x d W 9 0 O 0 h S U y B Q R V I g V 0 s m c X V v d D s s J n F 1 b 3 Q 7 T U 9 O V E h M W S Z x d W 9 0 O y w m c X V v d D t B T k 5 V Q U w m c X V v d D s s J n F 1 b 3 Q 7 U 1 R B V E U g T l V N Q k V S J n F 1 b 3 Q 7 L C Z x d W 9 0 O 1 l l Y X I m c X V v d D s s J n F 1 b 3 Q 7 U G h h c 2 U m c X V v d D s s J n F 1 b 3 Q 7 S m 9 i I F N 0 Y X R 1 c y Z x d W 9 0 O y w m c X V v d D t T d G F 0 d X M g V H l w Z S Z x d W 9 0 O y w m c X V v d D t S b 2 x l I F R 5 c G U m c X V v d D s s J n F 1 b 3 Q 7 R G V w Y X J 0 b W V u d C Z x d W 9 0 O y w m c X V v d D t X Y W d l L k R l c G F y d G 1 l b n Q m c X V v d D s s J n F 1 b 3 Q 7 R U 1 Q T E 9 Z R U U m c X V v d D s s J n F 1 b 3 Q 7 T U F O Q U d F U i Z x d W 9 0 O y w m c X V v d D t E a X N w Y X J 0 a W V z J n F 1 b 3 Q 7 X S I g L z 4 8 R W 5 0 c n k g V H l w Z T 0 i R m l s b F N 0 Y X R 1 c y I g V m F s d W U 9 I n N D b 2 1 w b G V 0 Z S I g L z 4 8 R W 5 0 c n k g V H l w Z T 0 i U m V s Y X R p b 2 5 z a G l w S W 5 m b 0 N v b n R h a W 5 l c i I g V m F s d W U 9 I n N 7 J n F 1 b 3 Q 7 Y 2 9 s d W 1 u Q 2 9 1 b n Q m c X V v d D s 6 M j Y s J n F 1 b 3 Q 7 a 2 V 5 Q 2 9 s d W 1 u T m F t Z X M m c X V v d D s 6 W 1 0 s J n F 1 b 3 Q 7 c X V l c n l S Z W x h d G l v b n N o a X B z J n F 1 b 3 Q 7 O l t d L C Z x d W 9 0 O 2 N v b H V t b k l k Z W 5 0 a X R p Z X M m c X V v d D s 6 W y Z x d W 9 0 O 1 N l Y 3 R p b 2 4 x L 1 N h b G F y e S 9 Q a X Z v d G V k I E N v b H V t b i 5 7 Q U d F T k N Z L D B 9 J n F 1 b 3 Q 7 L C Z x d W 9 0 O 1 N l Y 3 R p b 2 4 x L 1 N h b G F y e S 9 Q a X Z v d G V k I E N v b H V t b i 5 7 Q U d F T k N Z I E 5 B T U U s M X 0 m c X V v d D s s J n F 1 b 3 Q 7 U 2 V j d G l v b j E v U 2 F s Y X J 5 L 1 B p d m 9 0 Z W Q g Q 2 9 s d W 1 u L n t M Q V N U I E 5 B T U U s M n 0 m c X V v d D s s J n F 1 b 3 Q 7 U 2 V j d G l v b j E v U 2 F s Y X J 5 L 1 B p d m 9 0 Z W Q g Q 2 9 s d W 1 u L n t G S V J T V C B O Q U 1 F L D N 9 J n F 1 b 3 Q 7 L C Z x d W 9 0 O 1 N l Y 3 R p b 2 4 x L 1 N h b G F y e S 9 Q a X Z v d G V k I E N v b H V t b i 5 7 T U k s N H 0 m c X V v d D s s J n F 1 b 3 Q 7 U 2 V j d G l v b j E v U 2 F s Y X J 5 L 1 B p d m 9 0 Z W Q g Q 2 9 s d W 1 u L n t D T E F T U y B D T 0 R F L D V 9 J n F 1 b 3 Q 7 L C Z x d W 9 0 O 1 N l Y 3 R p b 2 4 x L 1 N h b G F y e S 9 Q a X Z v d G V k I E N v b H V t b i 5 7 Q 0 x B U 1 M g V E l U T E U s N n 0 m c X V v d D s s J n F 1 b 3 Q 7 U 2 V j d G l v b j E v U 2 F s Y X J 5 L 1 B p d m 9 0 Z W Q g Q 2 9 s d W 1 u L n t F V E h O S U N J V F k s N 3 0 m c X V v d D s s J n F 1 b 3 Q 7 U 2 V j d G l v b j E v U 2 F s Y X J 5 L 1 B p d m 9 0 Z W Q g Q 2 9 s d W 1 u L n t H R U 5 E R V I s O H 0 m c X V v d D s s J n F 1 b 3 Q 7 U 2 V j d G l v b j E v U 2 F s Y X J 5 L 1 B p d m 9 0 Z W Q g Q 2 9 s d W 1 u L n t T V E F U V V M s O X 0 m c X V v d D s s J n F 1 b 3 Q 7 U 2 V j d G l v b j E v U 2 F s Y X J 5 L 1 B p d m 9 0 Z W Q g Q 2 9 s d W 1 u L n t I U k x Z I F J B V E U s M T B 9 J n F 1 b 3 Q 7 L C Z x d W 9 0 O 1 N l Y 3 R p b 2 4 x L 1 N h b G F y e S 9 Q a X Z v d G V k I E N v b H V t b i 5 7 R U 1 Q T E 9 Z I E R B V E U s M T F 9 J n F 1 b 3 Q 7 L C Z x d W 9 0 O 1 N l Y 3 R p b 2 4 x L 1 N h b G F y e S 9 Q a X Z v d G V k I E N v b H V t b i 5 7 S F J T I F B F U i B X S y w x M n 0 m c X V v d D s s J n F 1 b 3 Q 7 U 2 V j d G l v b j E v U 2 F s Y X J 5 L 1 B p d m 9 0 Z W Q g Q 2 9 s d W 1 u L n t N T 0 5 U S E x Z L D E z f S Z x d W 9 0 O y w m c X V v d D t T Z W N 0 a W 9 u M S 9 T Y W x h c n k v U G l 2 b 3 R l Z C B D b 2 x 1 b W 4 u e 0 F O T l V B T C w x N H 0 m c X V v d D s s J n F 1 b 3 Q 7 U 2 V j d G l v b j E v U 2 F s Y X J 5 L 1 B p d m 9 0 Z W Q g Q 2 9 s d W 1 u L n t T V E F U R S B O V U 1 C R V I s M T V 9 J n F 1 b 3 Q 7 L C Z x d W 9 0 O 1 N l Y 3 R p b 2 4 x L 1 N h b G F y e S 9 Q a X Z v d G V k I E N v b H V t b i 5 7 W W V h c i w x N n 0 m c X V v d D s s J n F 1 b 3 Q 7 U 2 V j d G l v b j E v U 2 F s Y X J 5 L 1 B p d m 9 0 Z W Q g Q 2 9 s d W 1 u L n t Q a G F z Z S w x N 3 0 m c X V v d D s s J n F 1 b 3 Q 7 U 2 V j d G l v b j E v U 2 F s Y X J 5 L 1 B p d m 9 0 Z W Q g Q 2 9 s d W 1 u L n t K b 2 I g U 3 R h d H V z L D E 4 f S Z x d W 9 0 O y w m c X V v d D t T Z W N 0 a W 9 u M S 9 T Y W x h c n k v U G l 2 b 3 R l Z C B D b 2 x 1 b W 4 u e 1 N 0 Y X R 1 c y B U e X B l L D E 5 f S Z x d W 9 0 O y w m c X V v d D t T Z W N 0 a W 9 u M S 9 T Y W x h c n k v U G l 2 b 3 R l Z C B D b 2 x 1 b W 4 u e 1 J v b G U g V H l w Z S w y M H 0 m c X V v d D s s J n F 1 b 3 Q 7 U 2 V j d G l v b j E v U 2 F s Y X J 5 L 1 B p d m 9 0 Z W Q g Q 2 9 s d W 1 u L n t E Z X B h c n R t Z W 5 0 L D I x f S Z x d W 9 0 O y w m c X V v d D t T Z W N 0 a W 9 u M S 9 T Y W x h c n k v U G l 2 b 3 R l Z C B D b 2 x 1 b W 4 u e 1 d h Z 2 U u R G V w Y X J 0 b W V u d C w y M n 0 m c X V v d D s s J n F 1 b 3 Q 7 U 2 V j d G l v b j E v U 2 F s Y X J 5 L 1 B p d m 9 0 Z W Q g Q 2 9 s d W 1 u L n t F T V B M T 1 l F R S w y M 3 0 m c X V v d D s s J n F 1 b 3 Q 7 U 2 V j d G l v b j E v U 2 F s Y X J 5 L 1 B p d m 9 0 Z W Q g Q 2 9 s d W 1 u L n t N Q U 5 B R 0 V S L D I 0 f S Z x d W 9 0 O y w m c X V v d D t T Z W N 0 a W 9 u M S 9 T Y W x h c n k v Q 2 h h b m d l Z C B U e X B l M y 5 7 R G l z c G F y d G l l c y w y N X 0 m c X V v d D t d L C Z x d W 9 0 O 0 N v b H V t b k N v d W 5 0 J n F 1 b 3 Q 7 O j I 2 L C Z x d W 9 0 O 0 t l e U N v b H V t b k 5 h b W V z J n F 1 b 3 Q 7 O l t d L C Z x d W 9 0 O 0 N v b H V t b k l k Z W 5 0 a X R p Z X M m c X V v d D s 6 W y Z x d W 9 0 O 1 N l Y 3 R p b 2 4 x L 1 N h b G F y e S 9 Q a X Z v d G V k I E N v b H V t b i 5 7 Q U d F T k N Z L D B 9 J n F 1 b 3 Q 7 L C Z x d W 9 0 O 1 N l Y 3 R p b 2 4 x L 1 N h b G F y e S 9 Q a X Z v d G V k I E N v b H V t b i 5 7 Q U d F T k N Z I E 5 B T U U s M X 0 m c X V v d D s s J n F 1 b 3 Q 7 U 2 V j d G l v b j E v U 2 F s Y X J 5 L 1 B p d m 9 0 Z W Q g Q 2 9 s d W 1 u L n t M Q V N U I E 5 B T U U s M n 0 m c X V v d D s s J n F 1 b 3 Q 7 U 2 V j d G l v b j E v U 2 F s Y X J 5 L 1 B p d m 9 0 Z W Q g Q 2 9 s d W 1 u L n t G S V J T V C B O Q U 1 F L D N 9 J n F 1 b 3 Q 7 L C Z x d W 9 0 O 1 N l Y 3 R p b 2 4 x L 1 N h b G F y e S 9 Q a X Z v d G V k I E N v b H V t b i 5 7 T U k s N H 0 m c X V v d D s s J n F 1 b 3 Q 7 U 2 V j d G l v b j E v U 2 F s Y X J 5 L 1 B p d m 9 0 Z W Q g Q 2 9 s d W 1 u L n t D T E F T U y B D T 0 R F L D V 9 J n F 1 b 3 Q 7 L C Z x d W 9 0 O 1 N l Y 3 R p b 2 4 x L 1 N h b G F y e S 9 Q a X Z v d G V k I E N v b H V t b i 5 7 Q 0 x B U 1 M g V E l U T E U s N n 0 m c X V v d D s s J n F 1 b 3 Q 7 U 2 V j d G l v b j E v U 2 F s Y X J 5 L 1 B p d m 9 0 Z W Q g Q 2 9 s d W 1 u L n t F V E h O S U N J V F k s N 3 0 m c X V v d D s s J n F 1 b 3 Q 7 U 2 V j d G l v b j E v U 2 F s Y X J 5 L 1 B p d m 9 0 Z W Q g Q 2 9 s d W 1 u L n t H R U 5 E R V I s O H 0 m c X V v d D s s J n F 1 b 3 Q 7 U 2 V j d G l v b j E v U 2 F s Y X J 5 L 1 B p d m 9 0 Z W Q g Q 2 9 s d W 1 u L n t T V E F U V V M s O X 0 m c X V v d D s s J n F 1 b 3 Q 7 U 2 V j d G l v b j E v U 2 F s Y X J 5 L 1 B p d m 9 0 Z W Q g Q 2 9 s d W 1 u L n t I U k x Z I F J B V E U s M T B 9 J n F 1 b 3 Q 7 L C Z x d W 9 0 O 1 N l Y 3 R p b 2 4 x L 1 N h b G F y e S 9 Q a X Z v d G V k I E N v b H V t b i 5 7 R U 1 Q T E 9 Z I E R B V E U s M T F 9 J n F 1 b 3 Q 7 L C Z x d W 9 0 O 1 N l Y 3 R p b 2 4 x L 1 N h b G F y e S 9 Q a X Z v d G V k I E N v b H V t b i 5 7 S F J T I F B F U i B X S y w x M n 0 m c X V v d D s s J n F 1 b 3 Q 7 U 2 V j d G l v b j E v U 2 F s Y X J 5 L 1 B p d m 9 0 Z W Q g Q 2 9 s d W 1 u L n t N T 0 5 U S E x Z L D E z f S Z x d W 9 0 O y w m c X V v d D t T Z W N 0 a W 9 u M S 9 T Y W x h c n k v U G l 2 b 3 R l Z C B D b 2 x 1 b W 4 u e 0 F O T l V B T C w x N H 0 m c X V v d D s s J n F 1 b 3 Q 7 U 2 V j d G l v b j E v U 2 F s Y X J 5 L 1 B p d m 9 0 Z W Q g Q 2 9 s d W 1 u L n t T V E F U R S B O V U 1 C R V I s M T V 9 J n F 1 b 3 Q 7 L C Z x d W 9 0 O 1 N l Y 3 R p b 2 4 x L 1 N h b G F y e S 9 Q a X Z v d G V k I E N v b H V t b i 5 7 W W V h c i w x N n 0 m c X V v d D s s J n F 1 b 3 Q 7 U 2 V j d G l v b j E v U 2 F s Y X J 5 L 1 B p d m 9 0 Z W Q g Q 2 9 s d W 1 u L n t Q a G F z Z S w x N 3 0 m c X V v d D s s J n F 1 b 3 Q 7 U 2 V j d G l v b j E v U 2 F s Y X J 5 L 1 B p d m 9 0 Z W Q g Q 2 9 s d W 1 u L n t K b 2 I g U 3 R h d H V z L D E 4 f S Z x d W 9 0 O y w m c X V v d D t T Z W N 0 a W 9 u M S 9 T Y W x h c n k v U G l 2 b 3 R l Z C B D b 2 x 1 b W 4 u e 1 N 0 Y X R 1 c y B U e X B l L D E 5 f S Z x d W 9 0 O y w m c X V v d D t T Z W N 0 a W 9 u M S 9 T Y W x h c n k v U G l 2 b 3 R l Z C B D b 2 x 1 b W 4 u e 1 J v b G U g V H l w Z S w y M H 0 m c X V v d D s s J n F 1 b 3 Q 7 U 2 V j d G l v b j E v U 2 F s Y X J 5 L 1 B p d m 9 0 Z W Q g Q 2 9 s d W 1 u L n t E Z X B h c n R t Z W 5 0 L D I x f S Z x d W 9 0 O y w m c X V v d D t T Z W N 0 a W 9 u M S 9 T Y W x h c n k v U G l 2 b 3 R l Z C B D b 2 x 1 b W 4 u e 1 d h Z 2 U u R G V w Y X J 0 b W V u d C w y M n 0 m c X V v d D s s J n F 1 b 3 Q 7 U 2 V j d G l v b j E v U 2 F s Y X J 5 L 1 B p d m 9 0 Z W Q g Q 2 9 s d W 1 u L n t F T V B M T 1 l F R S w y M 3 0 m c X V v d D s s J n F 1 b 3 Q 7 U 2 V j d G l v b j E v U 2 F s Y X J 5 L 1 B p d m 9 0 Z W Q g Q 2 9 s d W 1 u L n t N Q U 5 B R 0 V S L D I 0 f S Z x d W 9 0 O y w m c X V v d D t T Z W N 0 a W 9 u M S 9 T Y W x h c n k v Q 2 h h b m d l Z C B U e X B l M y 5 7 R G l z c G F y d G l l c y w y N X 0 m c X V v d D t d L C Z x d W 9 0 O 1 J l b G F 0 a W 9 u c 2 h p c E l u Z m 8 m c X V v d D s 6 W 1 1 9 I i A v P j w v U 3 R h Y m x l R W 5 0 c m l l c z 4 8 L 0 l 0 Z W 0 + P E l 0 Z W 0 + P E l 0 Z W 1 M b 2 N h d G l v b j 4 8 S X R l b V R 5 c G U + R m 9 y b X V s Y T w v S X R l b V R 5 c G U + P E l 0 Z W 1 Q Y X R o P l N l Y 3 R p b 2 4 x L 1 N h b G F y e S 9 T b 3 V y Y 2 U 8 L 0 l 0 Z W 1 Q Y X R o P j w v S X R l b U x v Y 2 F 0 a W 9 u P j x T d G F i b G V F b n R y a W V z I C 8 + P C 9 J d G V t P j x J d G V t P j x J d G V t T G 9 j Y X R p b 2 4 + P E l 0 Z W 1 U e X B l P k Z v c m 1 1 b G E 8 L 0 l 0 Z W 1 U e X B l P j x J d G V t U G F 0 a D 5 T Z W N 0 a W 9 u M S 9 T Y W x h c n k v U H J v b W 9 0 Z W Q l M j B I Z W F k Z X J z P C 9 J d G V t U G F 0 a D 4 8 L 0 l 0 Z W 1 M b 2 N h d G l v b j 4 8 U 3 R h Y m x l R W 5 0 c m l l c y A v P j w v S X R l b T 4 8 S X R l b T 4 8 S X R l b U x v Y 2 F 0 a W 9 u P j x J d G V t V H l w Z T 5 G b 3 J t d W x h P C 9 J d G V t V H l w Z T 4 8 S X R l b V B h d G g + U 2 V j d G l v b j E v U 2 F s Y X J 5 L 0 N o Y W 5 n Z W Q l M j B U e X B l P C 9 J d G V t U G F 0 a D 4 8 L 0 l 0 Z W 1 M b 2 N h d G l v b j 4 8 U 3 R h Y m x l R W 5 0 c m l l c y A v P j w v S X R l b T 4 8 S X R l b T 4 8 S X R l b U x v Y 2 F 0 a W 9 u P j x J d G V t V H l w Z T 5 G b 3 J t d W x h P C 9 J d G V t V H l w Z T 4 8 S X R l b V B h d G g + U 2 V j d G l v b j E v U 2 F s Y X J 5 L 1 J l b W 9 2 Z W Q l M j B D b 2 x 1 b W 5 z P C 9 J d G V t U G F 0 a D 4 8 L 0 l 0 Z W 1 M b 2 N h d G l v b j 4 8 U 3 R h Y m x l R W 5 0 c m l l c y A v P j w v S X R l b T 4 8 S X R l b T 4 8 S X R l b U x v Y 2 F 0 a W 9 u P j x J d G V t V H l w Z T 5 G b 3 J t d W x h P C 9 J d G V t V H l w Z T 4 8 S X R l b V B h d G g + U 2 V j d G l v b j E v U 2 F s Y X J 5 L 0 F k Z G V k J T I w Q 3 V z d G 9 t P C 9 J d G V t U G F 0 a D 4 8 L 0 l 0 Z W 1 M b 2 N h d G l v b j 4 8 U 3 R h Y m x l R W 5 0 c m l l c y A v P j w v S X R l b T 4 8 S X R l b T 4 8 S X R l b U x v Y 2 F 0 a W 9 u P j x J d G V t V H l w Z T 5 G b 3 J t d W x h P C 9 J d G V t V H l w Z T 4 8 S X R l b V B h d G g + U 2 V j d G l v b j E v U 2 F s Y X J 5 L 0 N o Y W 5 n Z W Q l M j B U e X B l M T w v S X R l b V B h d G g + P C 9 J d G V t T G 9 j Y X R p b 2 4 + P F N 0 Y W J s Z U V u d H J p Z X M g L z 4 8 L 0 l 0 Z W 0 + P E l 0 Z W 0 + P E l 0 Z W 1 M b 2 N h d G l v b j 4 8 S X R l b V R 5 c G U + R m 9 y b X V s Y T w v S X R l b V R 5 c G U + P E l 0 Z W 1 Q Y X R o P l N l Y 3 R p b 2 4 x L 1 N h b G F y e S 9 B Z G R l Z C U y M E N v b m R p d G l v b m F s J T I w Q 2 9 s d W 1 u P C 9 J d G V t U G F 0 a D 4 8 L 0 l 0 Z W 1 M b 2 N h d G l v b j 4 8 U 3 R h Y m x l R W 5 0 c m l l c y A v P j w v S X R l b T 4 8 S X R l b T 4 8 S X R l b U x v Y 2 F 0 a W 9 u P j x J d G V t V H l w Z T 5 G b 3 J t d W x h P C 9 J d G V t V H l w Z T 4 8 S X R l b V B h d G g + U 2 V j d G l v b j E v U 2 F s Y X J 5 L 0 N o Y W 5 n Z W Q l M j B U e X B l M j w v S X R l b V B h d G g + P C 9 J d G V t T G 9 j Y X R p b 2 4 + P F N 0 Y W J s Z U V u d H J p Z X M g L z 4 8 L 0 l 0 Z W 0 + P E l 0 Z W 0 + P E l 0 Z W 1 M b 2 N h d G l v b j 4 8 S X R l b V R 5 c G U + R m 9 y b X V s Y T w v S X R l b V R 5 c G U + P E l 0 Z W 1 Q Y X R o P l N l Y 3 R p b 2 4 x L 1 N h b G F y e S 9 B Z G R l Z C U y M E N 1 c 3 R v b T E 8 L 0 l 0 Z W 1 Q Y X R o P j w v S X R l b U x v Y 2 F 0 a W 9 u P j x T d G F i b G V F b n R y a W V z I C 8 + P C 9 J d G V t P j x J d G V t P j x J d G V t T G 9 j Y X R p b 2 4 + P E l 0 Z W 1 U e X B l P k Z v c m 1 1 b G E 8 L 0 l 0 Z W 1 U e X B l P j x J d G V t U G F 0 a D 5 T Z W N 0 a W 9 u M S 9 T Y W x h c n k v Q W R k Z W Q l M j B D d X N 0 b 2 0 y P C 9 J d G V t U G F 0 a D 4 8 L 0 l 0 Z W 1 M b 2 N h d G l v b j 4 8 U 3 R h Y m x l R W 5 0 c m l l c y A v P j w v S X R l b T 4 8 S X R l b T 4 8 S X R l b U x v Y 2 F 0 a W 9 u P j x J d G V t V H l w Z T 5 G b 3 J t d W x h P C 9 J d G V t V H l w Z T 4 8 S X R l b V B h d G g + U 2 V j d G l v b j E v U 2 F s Y X J 5 L 1 J l b 3 J k Z X J l Z C U y M E N v b H V t b n M 8 L 0 l 0 Z W 1 Q Y X R o P j w v S X R l b U x v Y 2 F 0 a W 9 u P j x T d G F i b G V F b n R y a W V z I C 8 + P C 9 J d G V t P j x J d G V t P j x J d G V t T G 9 j Y X R p b 2 4 + P E l 0 Z W 1 U e X B l P k Z v c m 1 1 b G E 8 L 0 l 0 Z W 1 U e X B l P j x J d G V t U G F 0 a D 5 T Z W N 0 a W 9 u M S 9 T Y W x h c n k v Q W R k Z W Q l M j B D b 2 5 k a X R p b 2 5 h b C U y M E N v b H V t b j E 8 L 0 l 0 Z W 1 Q Y X R o P j w v S X R l b U x v Y 2 F 0 a W 9 u P j x T d G F i b G V F b n R y a W V z I C 8 + P C 9 J d G V t P j x J d G V t P j x J d G V t T G 9 j Y X R p b 2 4 + P E l 0 Z W 1 U e X B l P k Z v c m 1 1 b G E 8 L 0 l 0 Z W 1 U e X B l P j x J d G V t U G F 0 a D 5 T Z W N 0 a W 9 u M S 9 T Y W x h c n k v Q W R k Z W Q l M j B D b 2 5 k a X R p b 2 5 h b C U y M E N v b H V t b j I 8 L 0 l 0 Z W 1 Q Y X R o P j w v S X R l b U x v Y 2 F 0 a W 9 u P j x T d G F i b G V F b n R y a W V z I C 8 + P C 9 J d G V t P j x J d G V t P j x J d G V t T G 9 j Y X R p b 2 4 + P E l 0 Z W 1 U e X B l P k Z v c m 1 1 b G E 8 L 0 l 0 Z W 1 U e X B l P j x J d G V t U G F 0 a D 5 T Z W N 0 a W 9 u M S 9 T Y W x h c n k v Q W R k Z W Q l M j B D b 2 5 k a X R p b 2 5 h b C U y M E N v b H V t b j M 8 L 0 l 0 Z W 1 Q Y X R o P j w v S X R l b U x v Y 2 F 0 a W 9 u P j x T d G F i b G V F b n R y a W V z I C 8 + P C 9 J d G V t P j x J d G V t P j x J d G V t T G 9 j Y X R p b 2 4 + P E l 0 Z W 1 U e X B l P k Z v c m 1 1 b G E 8 L 0 l 0 Z W 1 U e X B l P j x J d G V t U G F 0 a D 5 T Z W N 0 a W 9 u M S 9 T Y W x h c n k v Q W R k Z W Q l M j B D b 2 5 k a X R p b 2 5 h b C U y M E N v b H V t b j Q 8 L 0 l 0 Z W 1 Q Y X R o P j w v S X R l b U x v Y 2 F 0 a W 9 u P j x T d G F i b G V F b n R y a W V z I C 8 + P C 9 J d G V t P j x J d G V t P j x J d G V t T G 9 j Y X R p b 2 4 + P E l 0 Z W 1 U e X B l P k Z v c m 1 1 b G E 8 L 0 l 0 Z W 1 U e X B l P j x J d G V t U G F 0 a D 5 T Z W N 0 a W 9 u M S 9 T Y W x h c n k v Q W R k Z W Q l M j B D b 2 5 k a X R p b 2 5 h b C U y M E N v b H V t b j U 8 L 0 l 0 Z W 1 Q Y X R o P j w v S X R l b U x v Y 2 F 0 a W 9 u P j x T d G F i b G V F b n R y a W V z I C 8 + P C 9 J d G V t P j x J d G V t P j x J d G V t T G 9 j Y X R p b 2 4 + P E l 0 Z W 1 U e X B l P k Z v c m 1 1 b G E 8 L 0 l 0 Z W 1 U e X B l P j x J d G V t U G F 0 a D 5 T Z W N 0 a W 9 u M S 9 T Y W x h c n k v U m V t b 3 Z l Z C U y M E N v b H V t b n M x P C 9 J d G V t U G F 0 a D 4 8 L 0 l 0 Z W 1 M b 2 N h d G l v b j 4 8 U 3 R h Y m x l R W 5 0 c m l l c y A v P j w v S X R l b T 4 8 S X R l b T 4 8 S X R l b U x v Y 2 F 0 a W 9 u P j x J d G V t V H l w Z T 5 G b 3 J t d W x h P C 9 J d G V t V H l w Z T 4 8 S X R l b V B h d G g + U 2 V j d G l v b j E v V 2 F n 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Y 0 Z D B l O T J l L T c 5 N D I t N D g 4 Z S 1 h Z m Q 5 L T U 1 N z E 4 N D B h N z J k 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1 L T A 1 L T A 4 V D A 4 O j E 2 O j A w L j U z N D I 2 M D V a I i A v P j x F b n R y e S B U e X B l P S J G a W x s Q 2 9 s d W 1 u V H l w Z X M i I F Z h b H V l P S J z Q U F B R i I g L z 4 8 R W 5 0 c n k g V H l w Z T 0 i R m l s b E N v b H V t b k 5 h b W V z I i B W Y W x 1 Z T 0 i c 1 s m c X V v d D t E Z X B h c n R t Z W 5 0 J n F 1 b 3 Q 7 L C Z x d W 9 0 O 1 J v b G U g V H l w Z S Z x d W 9 0 O y w m c X V v d D t B d m V y Y W d l I F N h b G F y e S Z x d W 9 0 O 1 0 i I C 8 + P E V u d H J 5 I F R 5 c G U 9 I k Z p b G x T d G F 0 d X M i I F Z h b H V l P S J z Q 2 9 t c G x l d G U i I C 8 + P E V u d H J 5 I F R 5 c G U 9 I k Z p b G x D b 3 V u d C I g V m F s d W U 9 I m w y M y I g L z 4 8 R W 5 0 c n k g V H l w Z T 0 i U m V s Y X R p b 2 5 z a G l w S W 5 m b 0 N v b n R h a W 5 l c i I g V m F s d W U 9 I n N 7 J n F 1 b 3 Q 7 Y 2 9 s d W 1 u Q 2 9 1 b n Q m c X V v d D s 6 M y w m c X V v d D t r Z X l D b 2 x 1 b W 5 O Y W 1 l c y Z x d W 9 0 O z p b J n F 1 b 3 Q 7 R G V w Y X J 0 b W V u d C Z x d W 9 0 O y w m c X V v d D t S b 2 x l I F R 5 c G U m c X V v d D t d L C Z x d W 9 0 O 3 F 1 Z X J 5 U m V s Y X R p b 2 5 z a G l w c y Z x d W 9 0 O z p b X S w m c X V v d D t j b 2 x 1 b W 5 J Z G V u d G l 0 a W V z J n F 1 b 3 Q 7 O l s m c X V v d D t T Z W N 0 a W 9 u M S 9 X Y W d l L 0 d y b 3 V w Z W Q g U m 9 3 c y 5 7 R G V w Y X J 0 b W V u d C w w f S Z x d W 9 0 O y w m c X V v d D t T Z W N 0 a W 9 u M S 9 X Y W d l L 0 d y b 3 V w Z W Q g U m 9 3 c y 5 7 U m 9 s Z S B U e X B l L D F 9 J n F 1 b 3 Q 7 L C Z x d W 9 0 O 1 N l Y 3 R p b 2 4 x L 1 d h Z 2 U v R 3 J v d X B l Z C B S b 3 d z L n t B d m V y Y W d l I F N h b G F y e S w y f S Z x d W 9 0 O 1 0 s J n F 1 b 3 Q 7 Q 2 9 s d W 1 u Q 2 9 1 b n Q m c X V v d D s 6 M y w m c X V v d D t L Z X l D b 2 x 1 b W 5 O Y W 1 l c y Z x d W 9 0 O z p b J n F 1 b 3 Q 7 R G V w Y X J 0 b W V u d C Z x d W 9 0 O y w m c X V v d D t S b 2 x l I F R 5 c G U m c X V v d D t d L C Z x d W 9 0 O 0 N v b H V t b k l k Z W 5 0 a X R p Z X M m c X V v d D s 6 W y Z x d W 9 0 O 1 N l Y 3 R p b 2 4 x L 1 d h Z 2 U v R 3 J v d X B l Z C B S b 3 d z L n t E Z X B h c n R t Z W 5 0 L D B 9 J n F 1 b 3 Q 7 L C Z x d W 9 0 O 1 N l Y 3 R p b 2 4 x L 1 d h Z 2 U v R 3 J v d X B l Z C B S b 3 d z L n t S b 2 x l I F R 5 c G U s M X 0 m c X V v d D s s J n F 1 b 3 Q 7 U 2 V j d G l v b j E v V 2 F n Z S 9 H c m 9 1 c G V k I F J v d 3 M u e 0 F 2 Z X J h Z 2 U g U 2 F s Y X J 5 L D J 9 J n F 1 b 3 Q 7 X S w m c X V v d D t S Z W x h d G l v b n N o a X B J b m Z v J n F 1 b 3 Q 7 O l t d f S I g L z 4 8 R W 5 0 c n k g V H l w Z T 0 i T G 9 h Z G V k V G 9 B b m F s e X N p c 1 N l c n Z p Y 2 V z I i B W Y W x 1 Z T 0 i b D A i I C 8 + P C 9 T d G F i b G V F b n R y a W V z P j w v S X R l b T 4 8 S X R l b T 4 8 S X R l b U x v Y 2 F 0 a W 9 u P j x J d G V t V H l w Z T 5 G b 3 J t d W x h P C 9 J d G V t V H l w Z T 4 8 S X R l b V B h d G g + U 2 V j d G l v b j E v V 2 F n Z S 9 T b 3 V y Y 2 U 8 L 0 l 0 Z W 1 Q Y X R o P j w v S X R l b U x v Y 2 F 0 a W 9 u P j x T d G F i b G V F b n R y a W V z I C 8 + P C 9 J d G V t P j x J d G V t P j x J d G V t T G 9 j Y X R p b 2 4 + P E l 0 Z W 1 U e X B l P k Z v c m 1 1 b G E 8 L 0 l 0 Z W 1 U e X B l P j x J d G V t U G F 0 a D 5 T Z W N 0 a W 9 u M S 9 X Y W d l L 1 B y b 2 1 v d G V k J T I w S G V h Z G V y c z w v S X R l b V B h d G g + P C 9 J d G V t T G 9 j Y X R p b 2 4 + P F N 0 Y W J s Z U V u d H J p Z X M g L z 4 8 L 0 l 0 Z W 0 + P E l 0 Z W 0 + P E l 0 Z W 1 M b 2 N h d G l v b j 4 8 S X R l b V R 5 c G U + R m 9 y b X V s Y T w v S X R l b V R 5 c G U + P E l 0 Z W 1 Q Y X R o P l N l Y 3 R p b 2 4 x L 1 d h Z 2 U v Q 2 h h b m d l Z C U y M F R 5 c G U 8 L 0 l 0 Z W 1 Q Y X R o P j w v S X R l b U x v Y 2 F 0 a W 9 u P j x T d G F i b G V F b n R y a W V z I C 8 + P C 9 J d G V t P j x J d G V t P j x J d G V t T G 9 j Y X R p b 2 4 + P E l 0 Z W 1 U e X B l P k Z v c m 1 1 b G E 8 L 0 l 0 Z W 1 U e X B l P j x J d G V t U G F 0 a D 5 T Z W N 0 a W 9 u M S 9 X Y W d l L 1 J l b W 9 2 Z W Q l M j B D b 2 x 1 b W 5 z P C 9 J d G V t U G F 0 a D 4 8 L 0 l 0 Z W 1 M b 2 N h d G l v b j 4 8 U 3 R h Y m x l R W 5 0 c m l l c y A v P j w v S X R l b T 4 8 S X R l b T 4 8 S X R l b U x v Y 2 F 0 a W 9 u P j x J d G V t V H l w Z T 5 G b 3 J t d W x h P C 9 J d G V t V H l w Z T 4 8 S X R l b V B h d G g + U 2 V j d G l v b j E v V 2 F n Z S 9 B Z G R l Z C U y M E N 1 c 3 R v b T w v S X R l b V B h d G g + P C 9 J d G V t T G 9 j Y X R p b 2 4 + P F N 0 Y W J s Z U V u d H J p Z X M g L z 4 8 L 0 l 0 Z W 0 + P E l 0 Z W 0 + P E l 0 Z W 1 M b 2 N h d G l v b j 4 8 S X R l b V R 5 c G U + R m 9 y b X V s Y T w v S X R l b V R 5 c G U + P E l 0 Z W 1 Q Y X R o P l N l Y 3 R p b 2 4 x L 1 d h Z 2 U v Q 2 h h b m d l Z C U y M F R 5 c G U x P C 9 J d G V t U G F 0 a D 4 8 L 0 l 0 Z W 1 M b 2 N h d G l v b j 4 8 U 3 R h Y m x l R W 5 0 c m l l c y A v P j w v S X R l b T 4 8 S X R l b T 4 8 S X R l b U x v Y 2 F 0 a W 9 u P j x J d G V t V H l w Z T 5 G b 3 J t d W x h P C 9 J d G V t V H l w Z T 4 8 S X R l b V B h d G g + U 2 V j d G l v b j E v V 2 F n Z S 9 B Z G R l Z C U y M E N v b m R p d G l v b m F s J T I w Q 2 9 s d W 1 u P C 9 J d G V t U G F 0 a D 4 8 L 0 l 0 Z W 1 M b 2 N h d G l v b j 4 8 U 3 R h Y m x l R W 5 0 c m l l c y A v P j w v S X R l b T 4 8 S X R l b T 4 8 S X R l b U x v Y 2 F 0 a W 9 u P j x J d G V t V H l w Z T 5 G b 3 J t d W x h P C 9 J d G V t V H l w Z T 4 8 S X R l b V B h d G g + U 2 V j d G l v b j E v V 2 F n Z S 9 D a G F u Z 2 V k J T I w V H l w Z T I 8 L 0 l 0 Z W 1 Q Y X R o P j w v S X R l b U x v Y 2 F 0 a W 9 u P j x T d G F i b G V F b n R y a W V z I C 8 + P C 9 J d G V t P j x J d G V t P j x J d G V t T G 9 j Y X R p b 2 4 + P E l 0 Z W 1 U e X B l P k Z v c m 1 1 b G E 8 L 0 l 0 Z W 1 U e X B l P j x J d G V t U G F 0 a D 5 T Z W N 0 a W 9 u M S 9 X Y W d l L 0 F k Z G V k J T I w Q 3 V z d G 9 t M T w v S X R l b V B h d G g + P C 9 J d G V t T G 9 j Y X R p b 2 4 + P F N 0 Y W J s Z U V u d H J p Z X M g L z 4 8 L 0 l 0 Z W 0 + P E l 0 Z W 0 + P E l 0 Z W 1 M b 2 N h d G l v b j 4 8 S X R l b V R 5 c G U + R m 9 y b X V s Y T w v S X R l b V R 5 c G U + P E l 0 Z W 1 Q Y X R o P l N l Y 3 R p b 2 4 x L 1 d h Z 2 U v Q W R k Z W Q l M j B D d X N 0 b 2 0 y P C 9 J d G V t U G F 0 a D 4 8 L 0 l 0 Z W 1 M b 2 N h d G l v b j 4 8 U 3 R h Y m x l R W 5 0 c m l l c y A v P j w v S X R l b T 4 8 S X R l b T 4 8 S X R l b U x v Y 2 F 0 a W 9 u P j x J d G V t V H l w Z T 5 G b 3 J t d W x h P C 9 J d G V t V H l w Z T 4 8 S X R l b V B h d G g + U 2 V j d G l v b j E v V 2 F n Z S 9 S Z W 9 y Z G V y Z W Q l M j B D b 2 x 1 b W 5 z P C 9 J d G V t U G F 0 a D 4 8 L 0 l 0 Z W 1 M b 2 N h d G l v b j 4 8 U 3 R h Y m x l R W 5 0 c m l l c y A v P j w v S X R l b T 4 8 S X R l b T 4 8 S X R l b U x v Y 2 F 0 a W 9 u P j x J d G V t V H l w Z T 5 G b 3 J t d W x h P C 9 J d G V t V H l w Z T 4 8 S X R l b V B h d G g + U 2 V j d G l v b j E v V 2 F n Z S 9 B Z G R l Z C U y M E N v b m R p d G l v b m F s J T I w Q 2 9 s d W 1 u M T w v S X R l b V B h d G g + P C 9 J d G V t T G 9 j Y X R p b 2 4 + P F N 0 Y W J s Z U V u d H J p Z X M g L z 4 8 L 0 l 0 Z W 0 + P E l 0 Z W 0 + P E l 0 Z W 1 M b 2 N h d G l v b j 4 8 S X R l b V R 5 c G U + R m 9 y b X V s Y T w v S X R l b V R 5 c G U + P E l 0 Z W 1 Q Y X R o P l N l Y 3 R p b 2 4 x L 1 d h Z 2 U v Q W R k Z W Q l M j B D b 2 5 k a X R p b 2 5 h b C U y M E N v b H V t b j I 8 L 0 l 0 Z W 1 Q Y X R o P j w v S X R l b U x v Y 2 F 0 a W 9 u P j x T d G F i b G V F b n R y a W V z I C 8 + P C 9 J d G V t P j x J d G V t P j x J d G V t T G 9 j Y X R p b 2 4 + P E l 0 Z W 1 U e X B l P k Z v c m 1 1 b G E 8 L 0 l 0 Z W 1 U e X B l P j x J d G V t U G F 0 a D 5 T Z W N 0 a W 9 u M S 9 X Y W d l L 0 F k Z G V k J T I w Q 2 9 u Z G l 0 a W 9 u Y W w l M j B D b 2 x 1 b W 4 z P C 9 J d G V t U G F 0 a D 4 8 L 0 l 0 Z W 1 M b 2 N h d G l v b j 4 8 U 3 R h Y m x l R W 5 0 c m l l c y A v P j w v S X R l b T 4 8 S X R l b T 4 8 S X R l b U x v Y 2 F 0 a W 9 u P j x J d G V t V H l w Z T 5 G b 3 J t d W x h P C 9 J d G V t V H l w Z T 4 8 S X R l b V B h d G g + U 2 V j d G l v b j E v V 2 F n Z S 9 B Z G R l Z C U y M E N v b m R p d G l v b m F s J T I w Q 2 9 s d W 1 u N D w v S X R l b V B h d G g + P C 9 J d G V t T G 9 j Y X R p b 2 4 + P F N 0 Y W J s Z U V u d H J p Z X M g L z 4 8 L 0 l 0 Z W 0 + P E l 0 Z W 0 + P E l 0 Z W 1 M b 2 N h d G l v b j 4 8 S X R l b V R 5 c G U + R m 9 y b X V s Y T w v S X R l b V R 5 c G U + P E l 0 Z W 1 Q Y X R o P l N l Y 3 R p b 2 4 x L 1 d h Z 2 U v Q W R k Z W Q l M j B D b 2 5 k a X R p b 2 5 h b C U y M E N v b H V t b j U 8 L 0 l 0 Z W 1 Q Y X R o P j w v S X R l b U x v Y 2 F 0 a W 9 u P j x T d G F i b G V F b n R y a W V z I C 8 + P C 9 J d G V t P j x J d G V t P j x J d G V t T G 9 j Y X R p b 2 4 + P E l 0 Z W 1 U e X B l P k Z v c m 1 1 b G E 8 L 0 l 0 Z W 1 U e X B l P j x J d G V t U G F 0 a D 5 T Z W N 0 a W 9 u M S 9 X Y W d l L 1 J l b W 9 2 Z W Q l M j B D b 2 x 1 b W 5 z M T w v S X R l b V B h d G g + P C 9 J d G V t T G 9 j Y X R p b 2 4 + P F N 0 Y W J s Z U V u d H J p Z X M g L z 4 8 L 0 l 0 Z W 0 + P E l 0 Z W 0 + P E l 0 Z W 1 M b 2 N h d G l v b j 4 8 S X R l b V R 5 c G U + R m 9 y b X V s Y T w v S X R l b V R 5 c G U + P E l 0 Z W 1 Q Y X R o P l N l Y 3 R p b 2 4 x L 1 d h Z 2 U v R 3 J v d X B l Z C U y M F J v d 3 M 8 L 0 l 0 Z W 1 Q Y X R o P j w v S X R l b U x v Y 2 F 0 a W 9 u P j x T d G F i b G V F b n R y a W V z I C 8 + P C 9 J d G V t P j x J d G V t P j x J d G V t T G 9 j Y X R p b 2 4 + P E l 0 Z W 1 U e X B l P k Z v c m 1 1 b G E 8 L 0 l 0 Z W 1 U e X B l P j x J d G V t U G F 0 a D 5 T Z W N 0 a W 9 u M S 9 T Y W x h c n k v T W V y Z 2 V k J T I w U X V l c m l l c z w v S X R l b V B h d G g + P C 9 J d G V t T G 9 j Y X R p b 2 4 + P F N 0 Y W J s Z U V u d H J p Z X M g L z 4 8 L 0 l 0 Z W 0 + P E l 0 Z W 0 + P E l 0 Z W 1 M b 2 N h d G l v b j 4 8 S X R l b V R 5 c G U + R m 9 y b X V s Y T w v S X R l b V R 5 c G U + P E l 0 Z W 1 Q Y X R o P l N l Y 3 R p b 2 4 x L 1 N h b G F y e S 9 F e H B h b m R l Z C U y M F d h Z 2 U 8 L 0 l 0 Z W 1 Q Y X R o P j w v S X R l b U x v Y 2 F 0 a W 9 u P j x T d G F i b G V F b n R y a W V z I C 8 + P C 9 J d G V t P j x J d G V t P j x J d G V t T G 9 j Y X R p b 2 4 + P E l 0 Z W 1 U e X B l P k Z v c m 1 1 b G E 8 L 0 l 0 Z W 1 U e X B l P j x J d G V t U G F 0 a D 5 T Z W N 0 a W 9 u M S 9 T Y W x h c n k v U G l 2 b 3 R l Z C U y M E N v b H V t b j w v S X R l b V B h d G g + P C 9 J d G V t T G 9 j Y X R p b 2 4 + P F N 0 Y W J s Z U V u d H J p Z X M g L z 4 8 L 0 l 0 Z W 0 + P E l 0 Z W 0 + P E l 0 Z W 1 M b 2 N h d G l v b j 4 8 S X R l b V R 5 c G U + R m 9 y b X V s Y T w v S X R l b V R 5 c G U + P E l 0 Z W 1 Q Y X R o P l N l Y 3 R p b 2 4 x L 1 N h b G F y e S 9 B Z G R l Z C U y M E N 1 c 3 R v b T M 8 L 0 l 0 Z W 1 Q Y X R o P j w v S X R l b U x v Y 2 F 0 a W 9 u P j x T d G F i b G V F b n R y a W V z I C 8 + P C 9 J d G V t P j x J d G V t P j x J d G V t T G 9 j Y X R p b 2 4 + P E l 0 Z W 1 U e X B l P k Z v c m 1 1 b G E 8 L 0 l 0 Z W 1 U e X B l P j x J d G V t U G F 0 a D 5 T Z W N 0 a W 9 u M S 9 T Y W x h c n k v Q 2 h h b m d l Z C U y M F R 5 c G U z P C 9 J d G V t U G F 0 a D 4 8 L 0 l 0 Z W 1 M b 2 N h d G l v b j 4 8 U 3 R h Y m x l R W 5 0 c m l l c y A v P j w v S X R l b T 4 8 L 0 l 0 Z W 1 z P j w v T G 9 j Y W x Q Y W N r Y W d l T W V 0 Y W R h d G F G a W x l P h Y A A A B Q S w U G A A A A A A A A A A A A A A A A A A A A A A A A J g E A A A E A A A D Q j J 3 f A R X R E Y x 6 A M B P w p f r A Q A A A F a v n G P w u h p K s E P Z 6 d 1 b 8 4 c A A A A A A g A A A A A A E G Y A A A A B A A A g A A A A U k 2 P K B W N U 0 P + j J Q k N L Y 1 F S 8 R O O 4 7 S m a m S 7 S 8 c x 6 t f g Y A A A A A D o A A A A A C A A A g A A A A h / 8 N 4 B x h u z D o u A i 0 R M r A q s N I S P 5 + U 1 f M q m f 0 t t Q g V c Z Q A A A A A p N 5 L f F U s C v O V Z L j D L 4 6 V 4 n D f g H W 7 T i j W I w j 4 H N M j h t j M J f n U 8 E p P B 6 Q 2 e b q H 4 z T F / n R 6 Z P 8 T 2 2 U o B Y y z u G r F g q h A N M W J j + 8 A s q V p Q Q O a c F A A A A A H u p e m N 4 u v W 0 u i n h L G m 4 1 F 1 c J 1 y d g J 7 T 0 j i b j R L W a l h z S 4 W l C N p y Y N 5 r l Y N z G X k / h I l 2 p 8 z O x M V W g F q b 7 u R J y m w = = < / D a t a M a s h u p > 
</file>

<file path=customXml/item2.xml>��< ? x m l   v e r s i o n = " 1 . 0 "   e n c o d i n g = " U T F - 1 6 " ? > < G e m i n i   x m l n s = " h t t p : / / g e m i n i / p i v o t c u s t o m i z a t i o n / 8 a f 0 6 2 4 a - b c f d - 4 3 b b - b 5 f 6 - e 1 f 2 f 9 c 8 f 3 1 d " > < 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20.xml>��< ? x m l   v e r s i o n = " 1 . 0 "   e n c o d i n g = " U T F - 1 6 " ? > < G e m i n i   x m l n s = " h t t p : / / g e m i n i / p i v o t c u s t o m i z a t i o n / 5 5 1 5 6 c 7 3 - 8 2 a b - 4 3 4 c - 8 5 4 d - b e d d d 8 7 2 4 9 c 6 " > < 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 S a l a r y _ c 4 6 0 8 a 1 6 - 0 3 5 0 - 4 0 6 4 - a 2 3 3 - 4 9 2 8 b 0 2 d f e f 6 < / 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2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 S e l e c t e d _ P h a s e 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 S e l e c t e d _ P h a s e 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 C o l u m n s \ S e l e c t e d _ P h a s e 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 C o l u m n s \ S e l e c t e d _ P h a s e < / K e y > < / a : K e y > < a : V a l u e   i : t y p e = " M e a s u r e G r i d N o d e V i e w S t a t e " > < L a y e d O u t > t r u e < / L a y e d O u t > < / a : V a l u e > < / a : K e y V a l u e O f D i a g r a m O b j e c t K e y a n y T y p e z b w N T n L X > < / V i e w S t a t e s > < / D i a g r a m M a n a g e r . S e r i a l i z a b l e D i a g r a m > < D i a g r a m M a n a g e r . S e r i a l i z a b l e D i a g r a m > < A d a p t e r   i : t y p e = " M e a s u r e D i a g r a m S a n d b o x A d a p t e r " > < T a b l e N a m e > S a l a r y 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 A n n u a l   S a l a r y < / K e y > < / D i a g r a m O b j e c t K e y > < D i a g r a m O b j e c t K e y > < K e y > M e a s u r e s \ A v e r a g e   A n n u a l   S a l a r y \ T a g I n f o \ F o r m u l a < / K e y > < / D i a g r a m O b j e c t K e y > < D i a g r a m O b j e c t K e y > < K e y > M e a s u r e s \ A v e r a g e   A n n u a l   S a l a r y \ T a g I n f o \ V a l u e < / K e y > < / D i a g r a m O b j e c t K e y > < D i a g r a m O b j e c t K e y > < K e y > M e a s u r e s \ M a x i m u m   A n n u a l   S a l a r y < / K e y > < / D i a g r a m O b j e c t K e y > < D i a g r a m O b j e c t K e y > < K e y > M e a s u r e s \ M a x i m u m   A n n u a l   S a l a r y \ T a g I n f o \ F o r m u l a < / K e y > < / D i a g r a m O b j e c t K e y > < D i a g r a m O b j e c t K e y > < K e y > M e a s u r e s \ M a x i m u m   A n n u a l   S a l a r y \ T a g I n f o \ V a l u e < / K e y > < / D i a g r a m O b j e c t K e y > < D i a g r a m O b j e c t K e y > < K e y > M e a s u r e s \ M i n i m u m   A n n u a l   S a l a r y < / K e y > < / D i a g r a m O b j e c t K e y > < D i a g r a m O b j e c t K e y > < K e y > M e a s u r e s \ M i n i m u m   A n n u a l   S a l a r y \ T a g I n f o \ F o r m u l a < / K e y > < / D i a g r a m O b j e c t K e y > < D i a g r a m O b j e c t K e y > < K e y > M e a s u r e s \ M i n i m u m   A n n u a l   S a l a r y \ T a g I n f o \ V a l u e < / K e y > < / D i a g r a m O b j e c t K e y > < D i a g r a m O b j e c t K e y > < K e y > M e a s u r e s \ E m p l o y e e   C o u n t < / K e y > < / D i a g r a m O b j e c t K e y > < D i a g r a m O b j e c t K e y > < K e y > M e a s u r e s \ E m p l o y e e   C o u n t \ T a g I n f o \ F o r m u l a < / K e y > < / D i a g r a m O b j e c t K e y > < D i a g r a m O b j e c t K e y > < K e y > M e a s u r e s \ E m p l o y e e   C o u n t \ T a g I n f o \ V a l u e < / K e y > < / D i a g r a m O b j e c t K e y > < D i a g r a m O b j e c t K e y > < K e y > M e a s u r e s \ T o t a l   S a l a r y < / K e y > < / D i a g r a m O b j e c t K e y > < D i a g r a m O b j e c t K e y > < K e y > M e a s u r e s \ T o t a l   S a l a r y \ T a g I n f o \ F o r m u l a < / K e y > < / D i a g r a m O b j e c t K e y > < D i a g r a m O b j e c t K e y > < K e y > M e a s u r e s \ T o t a l   S a l a r y \ T a g I n f o \ V a l u e < / K e y > < / D i a g r a m O b j e c t K e y > < D i a g r a m O b j e c t K e y > < K e y > M e a s u r e s \ A V E R A G E   M A N A G E R   S A L A R Y < / K e y > < / D i a g r a m O b j e c t K e y > < D i a g r a m O b j e c t K e y > < K e y > M e a s u r e s \ A V E R A G E   M A N A G E R   S A L A R Y \ T a g I n f o \ F o r m u l a < / K e y > < / D i a g r a m O b j e c t K e y > < D i a g r a m O b j e c t K e y > < K e y > M e a s u r e s \ A V E R A G E   M A N A G E R   S A L A R Y \ T a g I n f o \ V a l u e < / K e y > < / D i a g r a m O b j e c t K e y > < D i a g r a m O b j e c t K e y > < K e y > M e a s u r e s \ A V E R A G E   E M P L O Y E E   S A L A R Y < / K e y > < / D i a g r a m O b j e c t K e y > < D i a g r a m O b j e c t K e y > < K e y > M e a s u r e s \ A V E R A G E   E M P L O Y E E   S A L A R Y \ T a g I n f o \ F o r m u l a < / K e y > < / D i a g r a m O b j e c t K e y > < D i a g r a m O b j e c t K e y > < K e y > M e a s u r e s \ A V E R A G E   E M P L O Y E E   S A L A R Y \ T a g I n f o \ V a l u e < / K e y > < / D i a g r a m O b j e c t K e y > < D i a g r a m O b j e c t K e y > < K e y > M e a s u r e s \ W A G E   D I S P A R T I E S < / K e y > < / D i a g r a m O b j e c t K e y > < D i a g r a m O b j e c t K e y > < K e y > M e a s u r e s \ W A G E   D I S P A R T I E S \ T a g I n f o \ F o r m u l a < / K e y > < / D i a g r a m O b j e c t K e y > < D i a g r a m O b j e c t K e y > < K e y > M e a s u r e s \ W A G E   D I S P A R T I E S \ T a g I n f o \ V a l u e < / K e y > < / D i a g r a m O b j e c t K e y > < D i a g r a m O b j e c t K e y > < K e y > M e a s u r e s \ S u m   o f   M O N T H L Y < / K e y > < / D i a g r a m O b j e c t K e y > < D i a g r a m O b j e c t K e y > < K e y > M e a s u r e s \ S u m   o f   M O N T H L Y \ T a g I n f o \ F o r m u l a < / K e y > < / D i a g r a m O b j e c t K e y > < D i a g r a m O b j e c t K e y > < K e y > M e a s u r e s \ S u m   o f   M O N T H L Y \ T a g I n f o \ V a l u e < / K e y > < / D i a g r a m O b j e c t K e y > < D i a g r a m O b j e c t K e y > < K e y > M e a s u r e s \ S u m   o f   A N N U A L < / K e y > < / D i a g r a m O b j e c t K e y > < D i a g r a m O b j e c t K e y > < K e y > M e a s u r e s \ S u m   o f   A N N U A L \ T a g I n f o \ F o r m u l a < / K e y > < / D i a g r a m O b j e c t K e y > < D i a g r a m O b j e c t K e y > < K e y > M e a s u r e s \ S u m   o f   A N N U A L \ T a g I n f o \ V a l u e < / K e y > < / D i a g r a m O b j e c t K e y > < D i a g r a m O b j e c t K e y > < K e y > M e a s u r e s \ A v e r a g e   o f   A N N U A L < / K e y > < / D i a g r a m O b j e c t K e y > < D i a g r a m O b j e c t K e y > < K e y > M e a s u r e s \ A v e r a g e   o f   A N N U A L \ T a g I n f o \ F o r m u l a < / K e y > < / D i a g r a m O b j e c t K e y > < D i a g r a m O b j e c t K e y > < K e y > M e a s u r e s \ A v e r a g e   o f   A N N U A L \ T a g I n f o \ V a l u e < / K e y > < / D i a g r a m O b j e c t K e y > < D i a g r a m O b j e c t K e y > < K e y > M e a s u r e s \ S u m   o f   Y e a r < / K e y > < / D i a g r a m O b j e c t K e y > < D i a g r a m O b j e c t K e y > < K e y > M e a s u r e s \ S u m   o f   Y e a r \ T a g I n f o \ F o r m u l a < / K e y > < / D i a g r a m O b j e c t K e y > < D i a g r a m O b j e c t K e y > < K e y > M e a s u r e s \ S u m   o f   Y e a r \ T a g I n f o \ V a l u e < / K e y > < / D i a g r a m O b j e c t K e y > < D i a g r a m O b j e c t K e y > < K e y > M e a s u r e s \ C o u n t   o f   G E N D E R < / K e y > < / D i a g r a m O b j e c t K e y > < D i a g r a m O b j e c t K e y > < K e y > M e a s u r e s \ C o u n t   o f   G E N D E R \ T a g I n f o \ F o r m u l a < / K e y > < / D i a g r a m O b j e c t K e y > < D i a g r a m O b j e c t K e y > < K e y > M e a s u r e s \ C o u n t   o f   G E N D E R \ T a g I n f o \ V a l u e < / K e y > < / D i a g r a m O b j e c t K e y > < D i a g r a m O b j e c t K e y > < K e y > M e a s u r e s \ C o u n t   o f   J o b   S t a t u s < / K e y > < / D i a g r a m O b j e c t K e y > < D i a g r a m O b j e c t K e y > < K e y > M e a s u r e s \ C o u n t   o f   J o b   S t a t u s \ T a g I n f o \ F o r m u l a < / K e y > < / D i a g r a m O b j e c t K e y > < D i a g r a m O b j e c t K e y > < K e y > M e a s u r e s \ C o u n t   o f   J o b   S t a t u s \ T a g I n f o \ V a l u e < / K e y > < / D i a g r a m O b j e c t K e y > < D i a g r a m O b j e c t K e y > < K e y > M e a s u r e s \ C o u n t   o f   E T H N I C I T Y < / K e y > < / D i a g r a m O b j e c t K e y > < D i a g r a m O b j e c t K e y > < K e y > M e a s u r e s \ C o u n t   o f   E T H N I C I T Y \ T a g I n f o \ F o r m u l a < / K e y > < / D i a g r a m O b j e c t K e y > < D i a g r a m O b j e c t K e y > < K e y > M e a s u r e s \ C o u n t   o f   E T H N I C I T Y \ T a g I n f o \ V a l u e < / K e y > < / D i a g r a m O b j e c t K e y > < D i a g r a m O b j e c t K e y > < K e y > M e a s u r e s \ A v e r a g e   o f   M O N T H L Y < / K e y > < / D i a g r a m O b j e c t K e y > < D i a g r a m O b j e c t K e y > < K e y > M e a s u r e s \ A v e r a g e   o f   M O N T H L Y \ T a g I n f o \ F o r m u l a < / K e y > < / D i a g r a m O b j e c t K e y > < D i a g r a m O b j e c t K e y > < K e y > M e a s u r e s \ A v e r a g e   o f   M O N T H L Y \ T a g I n f o \ V a l u e < / K e y > < / D i a g r a m O b j e c t K e y > < D i a g r a m O b j e c t K e y > < K e y > M e a s u r e s \ C o u n t   o f   S T A T U S < / K e y > < / D i a g r a m O b j e c t K e y > < D i a g r a m O b j e c t K e y > < K e y > M e a s u r e s \ C o u n t   o f   S T A T U S \ T a g I n f o \ F o r m u l a < / K e y > < / D i a g r a m O b j e c t K e y > < D i a g r a m O b j e c t K e y > < K e y > M e a s u r e s \ C o u n t   o f   S T A T U S \ T a g I n f o \ V a l u e < / K e y > < / D i a g r a m O b j e c t K e y > < D i a g r a m O b j e c t K e y > < K e y > M e a s u r e s \ C o u n t   o f   S t a t u s   T y p e < / K e y > < / D i a g r a m O b j e c t K e y > < D i a g r a m O b j e c t K e y > < K e y > M e a s u r e s \ C o u n t   o f   S t a t u s   T y p e \ T a g I n f o \ F o r m u l a < / K e y > < / D i a g r a m O b j e c t K e y > < D i a g r a m O b j e c t K e y > < K e y > M e a s u r e s \ C o u n t   o f   S t a t u s   T y p e \ T a g I n f o \ V a l u e < / K e y > < / D i a g r a m O b j e c t K e y > < D i a g r a m O b j e c t K e y > < K e y > M e a s u r e s \ S u m   o f   S T A T E   N U M B E R < / K e y > < / D i a g r a m O b j e c t K e y > < D i a g r a m O b j e c t K e y > < K e y > M e a s u r e s \ S u m   o f   S T A T E   N U M B E R \ T a g I n f o \ F o r m u l a < / K e y > < / D i a g r a m O b j e c t K e y > < D i a g r a m O b j e c t K e y > < K e y > M e a s u r e s \ S u m   o f   S T A T E   N U M B E R \ T a g I n f o \ V a l u e < / K e y > < / D i a g r a m O b j e c t K e y > < D i a g r a m O b j e c t K e y > < K e y > M e a s u r e s \ S u m   o f   H R S   P E R   W K < / K e y > < / D i a g r a m O b j e c t K e y > < D i a g r a m O b j e c t K e y > < K e y > M e a s u r e s \ S u m   o f   H R S   P E R   W K \ T a g I n f o \ F o r m u l a < / K e y > < / D i a g r a m O b j e c t K e y > < D i a g r a m O b j e c t K e y > < K e y > M e a s u r e s \ S u m   o f   H R S   P E R   W K \ T a g I n f o \ V a l u e < / K e y > < / D i a g r a m O b j e c t K e y > < D i a g r a m O b j e c t K e y > < K e y > M e a s u r e s \ A v e r a g e   o f   H R S   P E R   W K < / K e y > < / D i a g r a m O b j e c t K e y > < D i a g r a m O b j e c t K e y > < K e y > M e a s u r e s \ A v e r a g e   o f   H R S   P E R   W K \ T a g I n f o \ F o r m u l a < / K e y > < / D i a g r a m O b j e c t K e y > < D i a g r a m O b j e c t K e y > < K e y > M e a s u r e s \ A v e r a g e   o f   H R S   P E R   W K \ T a g I n f o \ V a l u e < / K e y > < / D i a g r a m O b j e c t K e y > < D i a g r a m O b j e c t K e y > < K e y > M e a s u r e s \ C o u n t   o f   D i s p a r t i e s < / K e y > < / D i a g r a m O b j e c t K e y > < D i a g r a m O b j e c t K e y > < K e y > M e a s u r e s \ C o u n t   o f   D i s p a r t i e s \ T a g I n f o \ F o r m u l a < / K e y > < / D i a g r a m O b j e c t K e y > < D i a g r a m O b j e c t K e y > < K e y > M e a s u r e s \ C o u n t   o f   D i s p a r t i e s \ T a g I n f o \ V a l u e < / K e y > < / D i a g r a m O b j e c t K e y > < D i a g r a m O b j e c t K e y > < K e y > M e a s u r e s \ S u m   o f   D i s p a r t i e s < / K e y > < / D i a g r a m O b j e c t K e y > < D i a g r a m O b j e c t K e y > < K e y > M e a s u r e s \ S u m   o f   D i s p a r t i e s \ T a g I n f o \ F o r m u l a < / K e y > < / D i a g r a m O b j e c t K e y > < D i a g r a m O b j e c t K e y > < K e y > M e a s u r e s \ S u m   o f   D i s p a r t i e s \ T a g I n f o \ V a l u e < / K e y > < / D i a g r a m O b j e c t K e y > < D i a g r a m O b j e c t K e y > < K e y > M e a s u r e s \ A v e r a g e   o f   D i s p a r t i e s < / K e y > < / D i a g r a m O b j e c t K e y > < D i a g r a m O b j e c t K e y > < K e y > M e a s u r e s \ A v e r a g e   o f   D i s p a r t i e s \ T a g I n f o \ F o r m u l a < / K e y > < / D i a g r a m O b j e c t K e y > < D i a g r a m O b j e c t K e y > < K e y > M e a s u r e s \ A v e r a g e   o f   D i s p a r t i e s \ T a g I n f o \ V a l u e < / K e y > < / D i a g r a m O b j e c t K e y > < D i a g r a m O b j e c t K e y > < K e y > M e a s u r e s \ C o u n t   o f   D e p a r t m e n t < / K e y > < / D i a g r a m O b j e c t K e y > < D i a g r a m O b j e c t K e y > < K e y > M e a s u r e s \ C o u n t   o f   D e p a r t m e n t \ T a g I n f o \ F o r m u l a < / K e y > < / D i a g r a m O b j e c t K e y > < D i a g r a m O b j e c t K e y > < K e y > M e a s u r e s \ C o u n t   o f   D e p a r t m e n t \ T a g I n f o \ V a l u e < / K e y > < / D i a g r a m O b j e c t K e y > < D i a g r a m O b j e c t K e y > < K e y > C o l u m n s \ A G E N C Y < / K e y > < / D i a g r a m O b j e c t K e y > < D i a g r a m O b j e c t K e y > < K e y > C o l u m n s \ A G E N C Y   N A M E < / K e y > < / D i a g r a m O b j e c t K e y > < D i a g r a m O b j e c t K e y > < K e y > C o l u m n s \ L A S T   N A M E < / K e y > < / D i a g r a m O b j e c t K e y > < D i a g r a m O b j e c t K e y > < K e y > C o l u m n s \ F I R S T   N A M E < / K e y > < / D i a g r a m O b j e c t K e y > < D i a g r a m O b j e c t K e y > < K e y > C o l u m n s \ M I < / K e y > < / D i a g r a m O b j e c t K e y > < D i a g r a m O b j e c t K e y > < K e y > C o l u m n s \ C L A S S   C O D E < / K e y > < / D i a g r a m O b j e c t K e y > < D i a g r a m O b j e c t K e y > < K e y > C o l u m n s \ C L A S S   T I T L E < / K e y > < / D i a g r a m O b j e c t K e y > < D i a g r a m O b j e c t K e y > < K e y > C o l u m n s \ E T H N I C I T Y < / K e y > < / D i a g r a m O b j e c t K e y > < D i a g r a m O b j e c t K e y > < K e y > C o l u m n s \ G E N D E R < / K e y > < / D i a g r a m O b j e c t K e y > < D i a g r a m O b j e c t K e y > < K e y > C o l u m n s \ S T A T U S < / K e y > < / D i a g r a m O b j e c t K e y > < D i a g r a m O b j e c t K e y > < K e y > C o l u m n s \ H R L Y   R A T E < / K e y > < / D i a g r a m O b j e c t K e y > < D i a g r a m O b j e c t K e y > < K e y > C o l u m n s \ E M P L O Y   D A T E < / K e y > < / D i a g r a m O b j e c t K e y > < D i a g r a m O b j e c t K e y > < K e y > C o l u m n s \ H R S   P E R   W K < / K e y > < / D i a g r a m O b j e c t K e y > < D i a g r a m O b j e c t K e y > < K e y > C o l u m n s \ M O N T H L Y < / K e y > < / D i a g r a m O b j e c t K e y > < D i a g r a m O b j e c t K e y > < K e y > C o l u m n s \ A N N U A L < / K e y > < / D i a g r a m O b j e c t K e y > < D i a g r a m O b j e c t K e y > < K e y > C o l u m n s \ S T A T E   N U M B E R < / K e y > < / D i a g r a m O b j e c t K e y > < D i a g r a m O b j e c t K e y > < K e y > C o l u m n s \ Y e a r < / K e y > < / D i a g r a m O b j e c t K e y > < D i a g r a m O b j e c t K e y > < K e y > C o l u m n s \ P h a s e < / K e y > < / D i a g r a m O b j e c t K e y > < D i a g r a m O b j e c t K e y > < K e y > C o l u m n s \ J o b   S t a t u s < / K e y > < / D i a g r a m O b j e c t K e y > < D i a g r a m O b j e c t K e y > < K e y > C o l u m n s \ S t a t u s   T y p e < / K e y > < / D i a g r a m O b j e c t K e y > < D i a g r a m O b j e c t K e y > < K e y > C o l u m n s \ R o l e   T y p e < / K e y > < / D i a g r a m O b j e c t K e y > < D i a g r a m O b j e c t K e y > < K e y > C o l u m n s \ D e p a r t m e n t < / K e y > < / D i a g r a m O b j e c t K e y > < D i a g r a m O b j e c t K e y > < K e y > C o l u m n s \ W a g e . D e p a r t m e n t < / K e y > < / D i a g r a m O b j e c t K e y > < D i a g r a m O b j e c t K e y > < K e y > C o l u m n s \ E M P L O Y E E < / K e y > < / D i a g r a m O b j e c t K e y > < D i a g r a m O b j e c t K e y > < K e y > C o l u m n s \ M A N A G E R < / K e y > < / D i a g r a m O b j e c t K e y > < D i a g r a m O b j e c t K e y > < K e y > C o l u m n s \ D i s p a r t i e s < / K e y > < / D i a g r a m O b j e c t K e y > < D i a g r a m O b j e c t K e y > < K e y > C o l u m n s \ E M P L O Y   D A T E   ( Y e a r ) < / K e y > < / D i a g r a m O b j e c t K e y > < D i a g r a m O b j e c t K e y > < K e y > C o l u m n s \ E M P L O Y   D A T E   ( Q u a r t e r ) < / K e y > < / D i a g r a m O b j e c t K e y > < D i a g r a m O b j e c t K e y > < K e y > C o l u m n s \ E M P L O Y   D A T E   ( M o n t h   I n d e x ) < / K e y > < / D i a g r a m O b j e c t K e y > < D i a g r a m O b j e c t K e y > < K e y > C o l u m n s \ E M P L O Y   D A T E   ( M o n t h ) < / K e y > < / D i a g r a m O b j e c t K e y > < D i a g r a m O b j e c t K e y > < K e y > L i n k s \ & l t ; C o l u m n s \ S u m   o f   M O N T H L Y & g t ; - & l t ; M e a s u r e s \ M O N T H L Y & g t ; < / K e y > < / D i a g r a m O b j e c t K e y > < D i a g r a m O b j e c t K e y > < K e y > L i n k s \ & l t ; C o l u m n s \ S u m   o f   M O N T H L Y & g t ; - & l t ; M e a s u r e s \ M O N T H L Y & g t ; \ C O L U M N < / K e y > < / D i a g r a m O b j e c t K e y > < D i a g r a m O b j e c t K e y > < K e y > L i n k s \ & l t ; C o l u m n s \ S u m   o f   M O N T H L Y & g t ; - & l t ; M e a s u r e s \ M O N T H L Y & g t ; \ M E A S U R E < / K e y > < / D i a g r a m O b j e c t K e y > < D i a g r a m O b j e c t K e y > < K e y > L i n k s \ & l t ; C o l u m n s \ S u m   o f   A N N U A L & g t ; - & l t ; M e a s u r e s \ A N N U A L & g t ; < / K e y > < / D i a g r a m O b j e c t K e y > < D i a g r a m O b j e c t K e y > < K e y > L i n k s \ & l t ; C o l u m n s \ S u m   o f   A N N U A L & g t ; - & l t ; M e a s u r e s \ A N N U A L & g t ; \ C O L U M N < / K e y > < / D i a g r a m O b j e c t K e y > < D i a g r a m O b j e c t K e y > < K e y > L i n k s \ & l t ; C o l u m n s \ S u m   o f   A N N U A L & g t ; - & l t ; M e a s u r e s \ A N N U A L & g t ; \ M E A S U R E < / K e y > < / D i a g r a m O b j e c t K e y > < D i a g r a m O b j e c t K e y > < K e y > L i n k s \ & l t ; C o l u m n s \ A v e r a g e   o f   A N N U A L & g t ; - & l t ; M e a s u r e s \ A N N U A L & g t ; < / K e y > < / D i a g r a m O b j e c t K e y > < D i a g r a m O b j e c t K e y > < K e y > L i n k s \ & l t ; C o l u m n s \ A v e r a g e   o f   A N N U A L & g t ; - & l t ; M e a s u r e s \ A N N U A L & g t ; \ C O L U M N < / K e y > < / D i a g r a m O b j e c t K e y > < D i a g r a m O b j e c t K e y > < K e y > L i n k s \ & l t ; C o l u m n s \ A v e r a g e   o f   A N N U A L & g t ; - & l t ; M e a s u r e s \ A N N U A L & g t ; \ M E A S U R E 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D i a g r a m O b j e c t K e y > < K e y > L i n k s \ & l t ; C o l u m n s \ C o u n t   o f   G E N D E R & g t ; - & l t ; M e a s u r e s \ G E N D E R & g t ; < / K e y > < / D i a g r a m O b j e c t K e y > < D i a g r a m O b j e c t K e y > < K e y > L i n k s \ & l t ; C o l u m n s \ C o u n t   o f   G E N D E R & g t ; - & l t ; M e a s u r e s \ G E N D E R & g t ; \ C O L U M N < / K e y > < / D i a g r a m O b j e c t K e y > < D i a g r a m O b j e c t K e y > < K e y > L i n k s \ & l t ; C o l u m n s \ C o u n t   o f   G E N D E R & g t ; - & l t ; M e a s u r e s \ G E N D E R & g t ; \ M E A S U R E < / K e y > < / D i a g r a m O b j e c t K e y > < D i a g r a m O b j e c t K e y > < K e y > L i n k s \ & l t ; C o l u m n s \ C o u n t   o f   J o b   S t a t u s & g t ; - & l t ; M e a s u r e s \ J o b   S t a t u s & g t ; < / K e y > < / D i a g r a m O b j e c t K e y > < D i a g r a m O b j e c t K e y > < K e y > L i n k s \ & l t ; C o l u m n s \ C o u n t   o f   J o b   S t a t u s & g t ; - & l t ; M e a s u r e s \ J o b   S t a t u s & g t ; \ C O L U M N < / K e y > < / D i a g r a m O b j e c t K e y > < D i a g r a m O b j e c t K e y > < K e y > L i n k s \ & l t ; C o l u m n s \ C o u n t   o f   J o b   S t a t u s & g t ; - & l t ; M e a s u r e s \ J o b   S t a t u s & g t ; \ M E A S U R E < / K e y > < / D i a g r a m O b j e c t K e y > < D i a g r a m O b j e c t K e y > < K e y > L i n k s \ & l t ; C o l u m n s \ C o u n t   o f   E T H N I C I T Y & g t ; - & l t ; M e a s u r e s \ E T H N I C I T Y & g t ; < / K e y > < / D i a g r a m O b j e c t K e y > < D i a g r a m O b j e c t K e y > < K e y > L i n k s \ & l t ; C o l u m n s \ C o u n t   o f   E T H N I C I T Y & g t ; - & l t ; M e a s u r e s \ E T H N I C I T Y & g t ; \ C O L U M N < / K e y > < / D i a g r a m O b j e c t K e y > < D i a g r a m O b j e c t K e y > < K e y > L i n k s \ & l t ; C o l u m n s \ C o u n t   o f   E T H N I C I T Y & g t ; - & l t ; M e a s u r e s \ E T H N I C I T Y & g t ; \ M E A S U R E < / K e y > < / D i a g r a m O b j e c t K e y > < D i a g r a m O b j e c t K e y > < K e y > L i n k s \ & l t ; C o l u m n s \ A v e r a g e   o f   M O N T H L Y & g t ; - & l t ; M e a s u r e s \ M O N T H L Y & g t ; < / K e y > < / D i a g r a m O b j e c t K e y > < D i a g r a m O b j e c t K e y > < K e y > L i n k s \ & l t ; C o l u m n s \ A v e r a g e   o f   M O N T H L Y & g t ; - & l t ; M e a s u r e s \ M O N T H L Y & g t ; \ C O L U M N < / K e y > < / D i a g r a m O b j e c t K e y > < D i a g r a m O b j e c t K e y > < K e y > L i n k s \ & l t ; C o l u m n s \ A v e r a g e   o f   M O N T H L Y & g t ; - & l t ; M e a s u r e s \ M O N T H L Y & g t ; \ M E A S U R E < / K e y > < / D i a g r a m O b j e c t K e y > < D i a g r a m O b j e c t K e y > < K e y > L i n k s \ & l t ; C o l u m n s \ C o u n t   o f   S T A T U S & g t ; - & l t ; M e a s u r e s \ S T A T U S & g t ; < / K e y > < / D i a g r a m O b j e c t K e y > < D i a g r a m O b j e c t K e y > < K e y > L i n k s \ & l t ; C o l u m n s \ C o u n t   o f   S T A T U S & g t ; - & l t ; M e a s u r e s \ S T A T U S & g t ; \ C O L U M N < / K e y > < / D i a g r a m O b j e c t K e y > < D i a g r a m O b j e c t K e y > < K e y > L i n k s \ & l t ; C o l u m n s \ C o u n t   o f   S T A T U S & g t ; - & l t ; M e a s u r e s \ S T A T U S & g t ; \ M E A S U R E < / K e y > < / D i a g r a m O b j e c t K e y > < D i a g r a m O b j e c t K e y > < K e y > L i n k s \ & l t ; C o l u m n s \ C o u n t   o f   S t a t u s   T y p e & g t ; - & l t ; M e a s u r e s \ S t a t u s   T y p e & g t ; < / K e y > < / D i a g r a m O b j e c t K e y > < D i a g r a m O b j e c t K e y > < K e y > L i n k s \ & l t ; C o l u m n s \ C o u n t   o f   S t a t u s   T y p e & g t ; - & l t ; M e a s u r e s \ S t a t u s   T y p e & g t ; \ C O L U M N < / K e y > < / D i a g r a m O b j e c t K e y > < D i a g r a m O b j e c t K e y > < K e y > L i n k s \ & l t ; C o l u m n s \ C o u n t   o f   S t a t u s   T y p e & g t ; - & l t ; M e a s u r e s \ S t a t u s   T y p e & g t ; \ M E A S U R E < / K e y > < / D i a g r a m O b j e c t K e y > < D i a g r a m O b j e c t K e y > < K e y > L i n k s \ & l t ; C o l u m n s \ S u m   o f   S T A T E   N U M B E R & g t ; - & l t ; M e a s u r e s \ S T A T E   N U M B E R & g t ; < / K e y > < / D i a g r a m O b j e c t K e y > < D i a g r a m O b j e c t K e y > < K e y > L i n k s \ & l t ; C o l u m n s \ S u m   o f   S T A T E   N U M B E R & g t ; - & l t ; M e a s u r e s \ S T A T E   N U M B E R & g t ; \ C O L U M N < / K e y > < / D i a g r a m O b j e c t K e y > < D i a g r a m O b j e c t K e y > < K e y > L i n k s \ & l t ; C o l u m n s \ S u m   o f   S T A T E   N U M B E R & g t ; - & l t ; M e a s u r e s \ S T A T E   N U M B E R & g t ; \ M E A S U R E < / K e y > < / D i a g r a m O b j e c t K e y > < D i a g r a m O b j e c t K e y > < K e y > L i n k s \ & l t ; C o l u m n s \ S u m   o f   H R S   P E R   W K & g t ; - & l t ; M e a s u r e s \ H R S   P E R   W K & g t ; < / K e y > < / D i a g r a m O b j e c t K e y > < D i a g r a m O b j e c t K e y > < K e y > L i n k s \ & l t ; C o l u m n s \ S u m   o f   H R S   P E R   W K & g t ; - & l t ; M e a s u r e s \ H R S   P E R   W K & g t ; \ C O L U M N < / K e y > < / D i a g r a m O b j e c t K e y > < D i a g r a m O b j e c t K e y > < K e y > L i n k s \ & l t ; C o l u m n s \ S u m   o f   H R S   P E R   W K & g t ; - & l t ; M e a s u r e s \ H R S   P E R   W K & g t ; \ M E A S U R E < / K e y > < / D i a g r a m O b j e c t K e y > < D i a g r a m O b j e c t K e y > < K e y > L i n k s \ & l t ; C o l u m n s \ A v e r a g e   o f   H R S   P E R   W K & g t ; - & l t ; M e a s u r e s \ H R S   P E R   W K & g t ; < / K e y > < / D i a g r a m O b j e c t K e y > < D i a g r a m O b j e c t K e y > < K e y > L i n k s \ & l t ; C o l u m n s \ A v e r a g e   o f   H R S   P E R   W K & g t ; - & l t ; M e a s u r e s \ H R S   P E R   W K & g t ; \ C O L U M N < / K e y > < / D i a g r a m O b j e c t K e y > < D i a g r a m O b j e c t K e y > < K e y > L i n k s \ & l t ; C o l u m n s \ A v e r a g e   o f   H R S   P E R   W K & g t ; - & l t ; M e a s u r e s \ H R S   P E R   W K & g t ; \ M E A S U R E < / K e y > < / D i a g r a m O b j e c t K e y > < D i a g r a m O b j e c t K e y > < K e y > L i n k s \ & l t ; C o l u m n s \ C o u n t   o f   D i s p a r t i e s & g t ; - & l t ; M e a s u r e s \ D i s p a r t i e s & g t ; < / K e y > < / D i a g r a m O b j e c t K e y > < D i a g r a m O b j e c t K e y > < K e y > L i n k s \ & l t ; C o l u m n s \ C o u n t   o f   D i s p a r t i e s & g t ; - & l t ; M e a s u r e s \ D i s p a r t i e s & g t ; \ C O L U M N < / K e y > < / D i a g r a m O b j e c t K e y > < D i a g r a m O b j e c t K e y > < K e y > L i n k s \ & l t ; C o l u m n s \ C o u n t   o f   D i s p a r t i e s & g t ; - & l t ; M e a s u r e s \ D i s p a r t i e s & g t ; \ M E A S U R E < / K e y > < / D i a g r a m O b j e c t K e y > < D i a g r a m O b j e c t K e y > < K e y > L i n k s \ & l t ; C o l u m n s \ S u m   o f   D i s p a r t i e s & g t ; - & l t ; M e a s u r e s \ D i s p a r t i e s & g t ; < / K e y > < / D i a g r a m O b j e c t K e y > < D i a g r a m O b j e c t K e y > < K e y > L i n k s \ & l t ; C o l u m n s \ S u m   o f   D i s p a r t i e s & g t ; - & l t ; M e a s u r e s \ D i s p a r t i e s & g t ; \ C O L U M N < / K e y > < / D i a g r a m O b j e c t K e y > < D i a g r a m O b j e c t K e y > < K e y > L i n k s \ & l t ; C o l u m n s \ S u m   o f   D i s p a r t i e s & g t ; - & l t ; M e a s u r e s \ D i s p a r t i e s & g t ; \ M E A S U R E < / K e y > < / D i a g r a m O b j e c t K e y > < D i a g r a m O b j e c t K e y > < K e y > L i n k s \ & l t ; C o l u m n s \ A v e r a g e   o f   D i s p a r t i e s & g t ; - & l t ; M e a s u r e s \ D i s p a r t i e s & g t ; < / K e y > < / D i a g r a m O b j e c t K e y > < D i a g r a m O b j e c t K e y > < K e y > L i n k s \ & l t ; C o l u m n s \ A v e r a g e   o f   D i s p a r t i e s & g t ; - & l t ; M e a s u r e s \ D i s p a r t i e s & g t ; \ C O L U M N < / K e y > < / D i a g r a m O b j e c t K e y > < D i a g r a m O b j e c t K e y > < K e y > L i n k s \ & l t ; C o l u m n s \ A v e r a g e   o f   D i s p a r t i e s & g t ; - & l t ; M e a s u r e s \ D i s p a r t i e s & g t ; \ M E A S U R E < / K e y > < / D i a g r a m O b j e c t K e y > < D i a g r a m O b j e c t K e y > < K e y > L i n k s \ & l t ; C o l u m n s \ C o u n t   o f   D e p a r t m e n t & g t ; - & l t ; M e a s u r e s \ D e p a r t m e n t & g t ; < / K e y > < / D i a g r a m O b j e c t K e y > < D i a g r a m O b j e c t K e y > < K e y > L i n k s \ & l t ; C o l u m n s \ C o u n t   o f   D e p a r t m e n t & g t ; - & l t ; M e a s u r e s \ D e p a r t m e n t & g t ; \ C O L U M N < / K e y > < / D i a g r a m O b j e c t K e y > < D i a g r a m O b j e c t K e y > < K e y > L i n k s \ & l t ; C o l u m n s \ C o u n t   o f   D e p a r t m e n t & g t ; - & l t ; M e a s u r e s \ D e p a r t m e n t & g t ; \ M E A S U R E 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 8 < / F o c u s R o w > < S e l e c t i o n E n d R o w > 8 < / S e l e c t i o n E n d R o w > < S e l e c t i o n S t a r t R o w > 8 < / 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 A n n u a l   S a l a r y < / K e y > < / a : K e y > < a : V a l u e   i : t y p e = " M e a s u r e G r i d N o d e V i e w S t a t e " > < L a y e d O u t > t r u e < / L a y e d O u t > < R o w > 2 < / R o w > < / a : V a l u e > < / a : K e y V a l u e O f D i a g r a m O b j e c t K e y a n y T y p e z b w N T n L X > < a : K e y V a l u e O f D i a g r a m O b j e c t K e y a n y T y p e z b w N T n L X > < a : K e y > < K e y > M e a s u r e s \ A v e r a g e   A n n u a l   S a l a r y \ T a g I n f o \ F o r m u l a < / K e y > < / a : K e y > < a : V a l u e   i : t y p e = " M e a s u r e G r i d V i e w S t a t e I D i a g r a m T a g A d d i t i o n a l I n f o " / > < / a : K e y V a l u e O f D i a g r a m O b j e c t K e y a n y T y p e z b w N T n L X > < a : K e y V a l u e O f D i a g r a m O b j e c t K e y a n y T y p e z b w N T n L X > < a : K e y > < K e y > M e a s u r e s \ A v e r a g e   A n n u a l   S a l a r y \ T a g I n f o \ V a l u e < / K e y > < / a : K e y > < a : V a l u e   i : t y p e = " M e a s u r e G r i d V i e w S t a t e I D i a g r a m T a g A d d i t i o n a l I n f o " / > < / a : K e y V a l u e O f D i a g r a m O b j e c t K e y a n y T y p e z b w N T n L X > < a : K e y V a l u e O f D i a g r a m O b j e c t K e y a n y T y p e z b w N T n L X > < a : K e y > < K e y > M e a s u r e s \ M a x i m u m   A n n u a l   S a l a r y < / K e y > < / a : K e y > < a : V a l u e   i : t y p e = " M e a s u r e G r i d N o d e V i e w S t a t e " > < L a y e d O u t > t r u e < / L a y e d O u t > < R o w > 3 < / R o w > < / a : V a l u e > < / a : K e y V a l u e O f D i a g r a m O b j e c t K e y a n y T y p e z b w N T n L X > < a : K e y V a l u e O f D i a g r a m O b j e c t K e y a n y T y p e z b w N T n L X > < a : K e y > < K e y > M e a s u r e s \ M a x i m u m   A n n u a l   S a l a r y \ T a g I n f o \ F o r m u l a < / K e y > < / a : K e y > < a : V a l u e   i : t y p e = " M e a s u r e G r i d V i e w S t a t e I D i a g r a m T a g A d d i t i o n a l I n f o " / > < / a : K e y V a l u e O f D i a g r a m O b j e c t K e y a n y T y p e z b w N T n L X > < a : K e y V a l u e O f D i a g r a m O b j e c t K e y a n y T y p e z b w N T n L X > < a : K e y > < K e y > M e a s u r e s \ M a x i m u m   A n n u a l   S a l a r y \ T a g I n f o \ V a l u e < / K e y > < / a : K e y > < a : V a l u e   i : t y p e = " M e a s u r e G r i d V i e w S t a t e I D i a g r a m T a g A d d i t i o n a l I n f o " / > < / a : K e y V a l u e O f D i a g r a m O b j e c t K e y a n y T y p e z b w N T n L X > < a : K e y V a l u e O f D i a g r a m O b j e c t K e y a n y T y p e z b w N T n L X > < a : K e y > < K e y > M e a s u r e s \ M i n i m u m   A n n u a l   S a l a r y < / K e y > < / a : K e y > < a : V a l u e   i : t y p e = " M e a s u r e G r i d N o d e V i e w S t a t e " > < L a y e d O u t > t r u e < / L a y e d O u t > < R o w > 4 < / R o w > < / a : V a l u e > < / a : K e y V a l u e O f D i a g r a m O b j e c t K e y a n y T y p e z b w N T n L X > < a : K e y V a l u e O f D i a g r a m O b j e c t K e y a n y T y p e z b w N T n L X > < a : K e y > < K e y > M e a s u r e s \ M i n i m u m   A n n u a l   S a l a r y \ T a g I n f o \ F o r m u l a < / K e y > < / a : K e y > < a : V a l u e   i : t y p e = " M e a s u r e G r i d V i e w S t a t e I D i a g r a m T a g A d d i t i o n a l I n f o " / > < / a : K e y V a l u e O f D i a g r a m O b j e c t K e y a n y T y p e z b w N T n L X > < a : K e y V a l u e O f D i a g r a m O b j e c t K e y a n y T y p e z b w N T n L X > < a : K e y > < K e y > M e a s u r e s \ M i n i m u m   A n n u a l   S a l a r y \ T a g I n f o \ V a l u e < / K e y > < / a : K e y > < a : V a l u e   i : t y p e = " M e a s u r e G r i d V i e w S t a t e I D i a g r a m T a g A d d i t i o n a l I n f o " / > < / a : K e y V a l u e O f D i a g r a m O b j e c t K e y a n y T y p e z b w N T n L X > < a : K e y V a l u e O f D i a g r a m O b j e c t K e y a n y T y p e z b w N T n L X > < a : K e y > < K e y > M e a s u r e s \ E m p l o y e e   C o u n t < / K e y > < / a : K e y > < a : V a l u e   i : t y p e = " M e a s u r e G r i d N o d e V i e w S t a t e " > < L a y e d O u t > t r u e < / L a y e d O u t > < R o w > 5 < / R o w > < / a : V a l u e > < / a : K e y V a l u e O f D i a g r a m O b j e c t K e y a n y T y p e z b w N T n L X > < a : K e y V a l u e O f D i a g r a m O b j e c t K e y a n y T y p e z b w N T n L X > < a : K e y > < K e y > M e a s u r e s \ E m p l o y e e   C o u n t \ T a g I n f o \ F o r m u l a < / K e y > < / a : K e y > < a : V a l u e   i : t y p e = " M e a s u r e G r i d V i e w S t a t e I D i a g r a m T a g A d d i t i o n a l I n f o " / > < / a : K e y V a l u e O f D i a g r a m O b j e c t K e y a n y T y p e z b w N T n L X > < a : K e y V a l u e O f D i a g r a m O b j e c t K e y a n y T y p e z b w N T n L X > < a : K e y > < K e y > M e a s u r e s \ E m p l o y e e   C o u n t \ T a g I n f o \ V a l u e < / K e y > < / a : K e y > < a : V a l u e   i : t y p e = " M e a s u r e G r i d V i e w S t a t e I D i a g r a m T a g A d d i t i o n a l I n f o " / > < / a : K e y V a l u e O f D i a g r a m O b j e c t K e y a n y T y p e z b w N T n L X > < a : K e y V a l u e O f D i a g r a m O b j e c t K e y a n y T y p e z b w N T n L X > < a : K e y > < K e y > M e a s u r e s \ T o t a l   S a l a r y < / K e y > < / a : K e y > < a : V a l u e   i : t y p e = " M e a s u r e G r i d N o d e V i e w S t a t e " > < L a y e d O u t > t r u e < / L a y e d O u t > < R o w > 1 < / R o w > < / a : V a l u e > < / a : K e y V a l u e O f D i a g r a m O b j e c t K e y a n y T y p e z b w N T n L X > < a : K e y V a l u e O f D i a g r a m O b j e c t K e y a n y T y p e z b w N T n L X > < a : K e y > < K e y > M e a s u r e s \ T o t a l   S a l a r y \ T a g I n f o \ F o r m u l a < / K e y > < / a : K e y > < a : V a l u e   i : t y p e = " M e a s u r e G r i d V i e w S t a t e I D i a g r a m T a g A d d i t i o n a l I n f o " / > < / a : K e y V a l u e O f D i a g r a m O b j e c t K e y a n y T y p e z b w N T n L X > < a : K e y V a l u e O f D i a g r a m O b j e c t K e y a n y T y p e z b w N T n L X > < a : K e y > < K e y > M e a s u r e s \ T o t a l   S a l a r y \ T a g I n f o \ V a l u e < / K e y > < / a : K e y > < a : V a l u e   i : t y p e = " M e a s u r e G r i d V i e w S t a t e I D i a g r a m T a g A d d i t i o n a l I n f o " / > < / a : K e y V a l u e O f D i a g r a m O b j e c t K e y a n y T y p e z b w N T n L X > < a : K e y V a l u e O f D i a g r a m O b j e c t K e y a n y T y p e z b w N T n L X > < a : K e y > < K e y > M e a s u r e s \ A V E R A G E   M A N A G E R   S A L A R Y < / K e y > < / a : K e y > < a : V a l u e   i : t y p e = " M e a s u r e G r i d N o d e V i e w S t a t e " > < L a y e d O u t > t r u e < / L a y e d O u t > < R o w > 6 < / R o w > < / a : V a l u e > < / a : K e y V a l u e O f D i a g r a m O b j e c t K e y a n y T y p e z b w N T n L X > < a : K e y V a l u e O f D i a g r a m O b j e c t K e y a n y T y p e z b w N T n L X > < a : K e y > < K e y > M e a s u r e s \ A V E R A G E   M A N A G E R   S A L A R Y \ T a g I n f o \ F o r m u l a < / K e y > < / a : K e y > < a : V a l u e   i : t y p e = " M e a s u r e G r i d V i e w S t a t e I D i a g r a m T a g A d d i t i o n a l I n f o " / > < / a : K e y V a l u e O f D i a g r a m O b j e c t K e y a n y T y p e z b w N T n L X > < a : K e y V a l u e O f D i a g r a m O b j e c t K e y a n y T y p e z b w N T n L X > < a : K e y > < K e y > M e a s u r e s \ A V E R A G E   M A N A G E R   S A L A R Y \ T a g I n f o \ V a l u e < / K e y > < / a : K e y > < a : V a l u e   i : t y p e = " M e a s u r e G r i d V i e w S t a t e I D i a g r a m T a g A d d i t i o n a l I n f o " / > < / a : K e y V a l u e O f D i a g r a m O b j e c t K e y a n y T y p e z b w N T n L X > < a : K e y V a l u e O f D i a g r a m O b j e c t K e y a n y T y p e z b w N T n L X > < a : K e y > < K e y > M e a s u r e s \ A V E R A G E   E M P L O Y E E   S A L A R Y < / K e y > < / a : K e y > < a : V a l u e   i : t y p e = " M e a s u r e G r i d N o d e V i e w S t a t e " > < L a y e d O u t > t r u e < / L a y e d O u t > < R o w > 7 < / R o w > < / a : V a l u e > < / a : K e y V a l u e O f D i a g r a m O b j e c t K e y a n y T y p e z b w N T n L X > < a : K e y V a l u e O f D i a g r a m O b j e c t K e y a n y T y p e z b w N T n L X > < a : K e y > < K e y > M e a s u r e s \ A V E R A G E   E M P L O Y E E   S A L A R Y \ T a g I n f o \ F o r m u l a < / K e y > < / a : K e y > < a : V a l u e   i : t y p e = " M e a s u r e G r i d V i e w S t a t e I D i a g r a m T a g A d d i t i o n a l I n f o " / > < / a : K e y V a l u e O f D i a g r a m O b j e c t K e y a n y T y p e z b w N T n L X > < a : K e y V a l u e O f D i a g r a m O b j e c t K e y a n y T y p e z b w N T n L X > < a : K e y > < K e y > M e a s u r e s \ A V E R A G E   E M P L O Y E E   S A L A R Y \ T a g I n f o \ V a l u e < / K e y > < / a : K e y > < a : V a l u e   i : t y p e = " M e a s u r e G r i d V i e w S t a t e I D i a g r a m T a g A d d i t i o n a l I n f o " / > < / a : K e y V a l u e O f D i a g r a m O b j e c t K e y a n y T y p e z b w N T n L X > < a : K e y V a l u e O f D i a g r a m O b j e c t K e y a n y T y p e z b w N T n L X > < a : K e y > < K e y > M e a s u r e s \ W A G E   D I S P A R T I E S < / K e y > < / a : K e y > < a : V a l u e   i : t y p e = " M e a s u r e G r i d N o d e V i e w S t a t e " > < L a y e d O u t > t r u e < / L a y e d O u t > < R o w > 8 < / R o w > < / a : V a l u e > < / a : K e y V a l u e O f D i a g r a m O b j e c t K e y a n y T y p e z b w N T n L X > < a : K e y V a l u e O f D i a g r a m O b j e c t K e y a n y T y p e z b w N T n L X > < a : K e y > < K e y > M e a s u r e s \ W A G E   D I S P A R T I E S \ T a g I n f o \ F o r m u l a < / K e y > < / a : K e y > < a : V a l u e   i : t y p e = " M e a s u r e G r i d V i e w S t a t e I D i a g r a m T a g A d d i t i o n a l I n f o " / > < / a : K e y V a l u e O f D i a g r a m O b j e c t K e y a n y T y p e z b w N T n L X > < a : K e y V a l u e O f D i a g r a m O b j e c t K e y a n y T y p e z b w N T n L X > < a : K e y > < K e y > M e a s u r e s \ W A G E   D I S P A R T I E S \ T a g I n f o \ V a l u e < / K e y > < / a : K e y > < a : V a l u e   i : t y p e = " M e a s u r e G r i d V i e w S t a t e I D i a g r a m T a g A d d i t i o n a l I n f o " / > < / a : K e y V a l u e O f D i a g r a m O b j e c t K e y a n y T y p e z b w N T n L X > < a : K e y V a l u e O f D i a g r a m O b j e c t K e y a n y T y p e z b w N T n L X > < a : K e y > < K e y > M e a s u r e s \ S u m   o f   M O N T H L Y < / K e y > < / a : K e y > < a : V a l u e   i : t y p e = " M e a s u r e G r i d N o d e V i e w S t a t e " > < C o l u m n > 1 3 < / C o l u m n > < L a y e d O u t > t r u e < / L a y e d O u t > < W a s U I I n v i s i b l e > t r u e < / W a s U I I n v i s i b l e > < / a : V a l u e > < / a : K e y V a l u e O f D i a g r a m O b j e c t K e y a n y T y p e z b w N T n L X > < a : K e y V a l u e O f D i a g r a m O b j e c t K e y a n y T y p e z b w N T n L X > < a : K e y > < K e y > M e a s u r e s \ S u m   o f   M O N T H L Y \ T a g I n f o \ F o r m u l a < / K e y > < / a : K e y > < a : V a l u e   i : t y p e = " M e a s u r e G r i d V i e w S t a t e I D i a g r a m T a g A d d i t i o n a l I n f o " / > < / a : K e y V a l u e O f D i a g r a m O b j e c t K e y a n y T y p e z b w N T n L X > < a : K e y V a l u e O f D i a g r a m O b j e c t K e y a n y T y p e z b w N T n L X > < a : K e y > < K e y > M e a s u r e s \ S u m   o f   M O N T H L Y \ T a g I n f o \ V a l u e < / K e y > < / a : K e y > < a : V a l u e   i : t y p e = " M e a s u r e G r i d V i e w S t a t e I D i a g r a m T a g A d d i t i o n a l I n f o " / > < / a : K e y V a l u e O f D i a g r a m O b j e c t K e y a n y T y p e z b w N T n L X > < a : K e y V a l u e O f D i a g r a m O b j e c t K e y a n y T y p e z b w N T n L X > < a : K e y > < K e y > M e a s u r e s \ S u m   o f   A N N U A L < / K e y > < / a : K e y > < a : V a l u e   i : t y p e = " M e a s u r e G r i d N o d e V i e w S t a t e " > < C o l u m n > 1 4 < / C o l u m n > < L a y e d O u t > t r u e < / L a y e d O u t > < W a s U I I n v i s i b l e > t r u e < / W a s U I I n v i s i b l e > < / a : V a l u e > < / a : K e y V a l u e O f D i a g r a m O b j e c t K e y a n y T y p e z b w N T n L X > < a : K e y V a l u e O f D i a g r a m O b j e c t K e y a n y T y p e z b w N T n L X > < a : K e y > < K e y > M e a s u r e s \ S u m   o f   A N N U A L \ T a g I n f o \ F o r m u l a < / K e y > < / a : K e y > < a : V a l u e   i : t y p e = " M e a s u r e G r i d V i e w S t a t e I D i a g r a m T a g A d d i t i o n a l I n f o " / > < / a : K e y V a l u e O f D i a g r a m O b j e c t K e y a n y T y p e z b w N T n L X > < a : K e y V a l u e O f D i a g r a m O b j e c t K e y a n y T y p e z b w N T n L X > < a : K e y > < K e y > M e a s u r e s \ S u m   o f   A N N U A L \ T a g I n f o \ V a l u e < / K e y > < / a : K e y > < a : V a l u e   i : t y p e = " M e a s u r e G r i d V i e w S t a t e I D i a g r a m T a g A d d i t i o n a l I n f o " / > < / a : K e y V a l u e O f D i a g r a m O b j e c t K e y a n y T y p e z b w N T n L X > < a : K e y V a l u e O f D i a g r a m O b j e c t K e y a n y T y p e z b w N T n L X > < a : K e y > < K e y > M e a s u r e s \ A v e r a g e   o f   A N N U A L < / K e y > < / a : K e y > < a : V a l u e   i : t y p e = " M e a s u r e G r i d N o d e V i e w S t a t e " > < C o l u m n > 1 4 < / C o l u m n > < L a y e d O u t > t r u e < / L a y e d O u t > < W a s U I I n v i s i b l e > t r u e < / W a s U I I n v i s i b l e > < / a : V a l u e > < / a : K e y V a l u e O f D i a g r a m O b j e c t K e y a n y T y p e z b w N T n L X > < a : K e y V a l u e O f D i a g r a m O b j e c t K e y a n y T y p e z b w N T n L X > < a : K e y > < K e y > M e a s u r e s \ A v e r a g e   o f   A N N U A L \ T a g I n f o \ F o r m u l a < / K e y > < / a : K e y > < a : V a l u e   i : t y p e = " M e a s u r e G r i d V i e w S t a t e I D i a g r a m T a g A d d i t i o n a l I n f o " / > < / a : K e y V a l u e O f D i a g r a m O b j e c t K e y a n y T y p e z b w N T n L X > < a : K e y V a l u e O f D i a g r a m O b j e c t K e y a n y T y p e z b w N T n L X > < a : K e y > < K e y > M e a s u r e s \ A v e r a g e   o f   A N N U A L \ T a g I n f o \ V a l u e < / K e y > < / a : K e y > < a : V a l u e   i : t y p e = " M e a s u r e G r i d V i e w S t a t e I D i a g r a m T a g A d d i t i o n a l I n f o " / > < / a : K e y V a l u e O f D i a g r a m O b j e c t K e y a n y T y p e z b w N T n L X > < a : K e y V a l u e O f D i a g r a m O b j e c t K e y a n y T y p e z b w N T n L X > < a : K e y > < K e y > M e a s u r e s \ S u m   o f   Y e a r < / K e y > < / a : K e y > < a : V a l u e   i : t y p e = " M e a s u r e G r i d N o d e V i e w S t a t e " > < C o l u m n > 1 6 < / 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 M e a s u r e s \ C o u n t   o f   G E N D E R < / K e y > < / a : K e y > < a : V a l u e   i : t y p e = " M e a s u r e G r i d N o d e V i e w S t a t e " > < C o l u m n > 8 < / C o l u m n > < L a y e d O u t > t r u e < / L a y e d O u t > < W a s U I I n v i s i b l e > t r u e < / W a s U I I n v i s i b l e > < / a : V a l u e > < / a : K e y V a l u e O f D i a g r a m O b j e c t K e y a n y T y p e z b w N T n L X > < a : K e y V a l u e O f D i a g r a m O b j e c t K e y a n y T y p e z b w N T n L X > < a : K e y > < K e y > M e a s u r e s \ C o u n t   o f   G E N D E R \ T a g I n f o \ F o r m u l a < / K e y > < / a : K e y > < a : V a l u e   i : t y p e = " M e a s u r e G r i d V i e w S t a t e I D i a g r a m T a g A d d i t i o n a l I n f o " / > < / a : K e y V a l u e O f D i a g r a m O b j e c t K e y a n y T y p e z b w N T n L X > < a : K e y V a l u e O f D i a g r a m O b j e c t K e y a n y T y p e z b w N T n L X > < a : K e y > < K e y > M e a s u r e s \ C o u n t   o f   G E N D E R \ T a g I n f o \ V a l u e < / K e y > < / a : K e y > < a : V a l u e   i : t y p e = " M e a s u r e G r i d V i e w S t a t e I D i a g r a m T a g A d d i t i o n a l I n f o " / > < / a : K e y V a l u e O f D i a g r a m O b j e c t K e y a n y T y p e z b w N T n L X > < a : K e y V a l u e O f D i a g r a m O b j e c t K e y a n y T y p e z b w N T n L X > < a : K e y > < K e y > M e a s u r e s \ C o u n t   o f   J o b   S t a t u s < / K e y > < / a : K e y > < a : V a l u e   i : t y p e = " M e a s u r e G r i d N o d e V i e w S t a t e " > < C o l u m n > 1 8 < / C o l u m n > < L a y e d O u t > t r u e < / L a y e d O u t > < W a s U I I n v i s i b l e > t r u e < / W a s U I I n v i s i b l e > < / a : V a l u e > < / a : K e y V a l u e O f D i a g r a m O b j e c t K e y a n y T y p e z b w N T n L X > < a : K e y V a l u e O f D i a g r a m O b j e c t K e y a n y T y p e z b w N T n L X > < a : K e y > < K e y > M e a s u r e s \ C o u n t   o f   J o b   S t a t u s \ T a g I n f o \ F o r m u l a < / K e y > < / a : K e y > < a : V a l u e   i : t y p e = " M e a s u r e G r i d V i e w S t a t e I D i a g r a m T a g A d d i t i o n a l I n f o " / > < / a : K e y V a l u e O f D i a g r a m O b j e c t K e y a n y T y p e z b w N T n L X > < a : K e y V a l u e O f D i a g r a m O b j e c t K e y a n y T y p e z b w N T n L X > < a : K e y > < K e y > M e a s u r e s \ C o u n t   o f   J o b   S t a t u s \ T a g I n f o \ V a l u e < / K e y > < / a : K e y > < a : V a l u e   i : t y p e = " M e a s u r e G r i d V i e w S t a t e I D i a g r a m T a g A d d i t i o n a l I n f o " / > < / a : K e y V a l u e O f D i a g r a m O b j e c t K e y a n y T y p e z b w N T n L X > < a : K e y V a l u e O f D i a g r a m O b j e c t K e y a n y T y p e z b w N T n L X > < a : K e y > < K e y > M e a s u r e s \ C o u n t   o f   E T H N I C I T Y < / K e y > < / a : K e y > < a : V a l u e   i : t y p e = " M e a s u r e G r i d N o d e V i e w S t a t e " > < C o l u m n > 7 < / C o l u m n > < L a y e d O u t > t r u e < / L a y e d O u t > < W a s U I I n v i s i b l e > t r u e < / W a s U I I n v i s i b l e > < / a : V a l u e > < / a : K e y V a l u e O f D i a g r a m O b j e c t K e y a n y T y p e z b w N T n L X > < a : K e y V a l u e O f D i a g r a m O b j e c t K e y a n y T y p e z b w N T n L X > < a : K e y > < K e y > M e a s u r e s \ C o u n t   o f   E T H N I C I T Y \ T a g I n f o \ F o r m u l a < / K e y > < / a : K e y > < a : V a l u e   i : t y p e = " M e a s u r e G r i d V i e w S t a t e I D i a g r a m T a g A d d i t i o n a l I n f o " / > < / a : K e y V a l u e O f D i a g r a m O b j e c t K e y a n y T y p e z b w N T n L X > < a : K e y V a l u e O f D i a g r a m O b j e c t K e y a n y T y p e z b w N T n L X > < a : K e y > < K e y > M e a s u r e s \ C o u n t   o f   E T H N I C I T Y \ T a g I n f o \ V a l u e < / K e y > < / a : K e y > < a : V a l u e   i : t y p e = " M e a s u r e G r i d V i e w S t a t e I D i a g r a m T a g A d d i t i o n a l I n f o " / > < / a : K e y V a l u e O f D i a g r a m O b j e c t K e y a n y T y p e z b w N T n L X > < a : K e y V a l u e O f D i a g r a m O b j e c t K e y a n y T y p e z b w N T n L X > < a : K e y > < K e y > M e a s u r e s \ A v e r a g e   o f   M O N T H L Y < / K e y > < / a : K e y > < a : V a l u e   i : t y p e = " M e a s u r e G r i d N o d e V i e w S t a t e " > < C o l u m n > 1 3 < / C o l u m n > < L a y e d O u t > t r u e < / L a y e d O u t > < W a s U I I n v i s i b l e > t r u e < / W a s U I I n v i s i b l e > < / a : V a l u e > < / a : K e y V a l u e O f D i a g r a m O b j e c t K e y a n y T y p e z b w N T n L X > < a : K e y V a l u e O f D i a g r a m O b j e c t K e y a n y T y p e z b w N T n L X > < a : K e y > < K e y > M e a s u r e s \ A v e r a g e   o f   M O N T H L Y \ T a g I n f o \ F o r m u l a < / K e y > < / a : K e y > < a : V a l u e   i : t y p e = " M e a s u r e G r i d V i e w S t a t e I D i a g r a m T a g A d d i t i o n a l I n f o " / > < / a : K e y V a l u e O f D i a g r a m O b j e c t K e y a n y T y p e z b w N T n L X > < a : K e y V a l u e O f D i a g r a m O b j e c t K e y a n y T y p e z b w N T n L X > < a : K e y > < K e y > M e a s u r e s \ A v e r a g e   o f   M O N T H L Y \ T a g I n f o \ V a l u e < / K e y > < / a : K e y > < a : V a l u e   i : t y p e = " M e a s u r e G r i d V i e w S t a t e I D i a g r a m T a g A d d i t i o n a l I n f o " / > < / a : K e y V a l u e O f D i a g r a m O b j e c t K e y a n y T y p e z b w N T n L X > < a : K e y V a l u e O f D i a g r a m O b j e c t K e y a n y T y p e z b w N T n L X > < a : K e y > < K e y > M e a s u r e s \ C o u n t   o f   S T A T U S < / K e y > < / a : K e y > < a : V a l u e   i : t y p e = " M e a s u r e G r i d N o d e V i e w S t a t e " > < C o l u m n > 9 < / C o l u m n > < L a y e d O u t > t r u e < / L a y e d O u t > < W a s U I I n v i s i b l e > t r u e < / W a s U I I n v i s i b l e > < / a : V a l u e > < / a : K e y V a l u e O f D i a g r a m O b j e c t K e y a n y T y p e z b w N T n L X > < a : K e y V a l u e O f D i a g r a m O b j e c t K e y a n y T y p e z b w N T n L X > < a : K e y > < K e y > M e a s u r e s \ C o u n t   o f   S T A T U S \ T a g I n f o \ F o r m u l a < / K e y > < / a : K e y > < a : V a l u e   i : t y p e = " M e a s u r e G r i d V i e w S t a t e I D i a g r a m T a g A d d i t i o n a l I n f o " / > < / a : K e y V a l u e O f D i a g r a m O b j e c t K e y a n y T y p e z b w N T n L X > < a : K e y V a l u e O f D i a g r a m O b j e c t K e y a n y T y p e z b w N T n L X > < a : K e y > < K e y > M e a s u r e s \ C o u n t   o f   S T A T U S \ T a g I n f o \ V a l u e < / K e y > < / a : K e y > < a : V a l u e   i : t y p e = " M e a s u r e G r i d V i e w S t a t e I D i a g r a m T a g A d d i t i o n a l I n f o " / > < / a : K e y V a l u e O f D i a g r a m O b j e c t K e y a n y T y p e z b w N T n L X > < a : K e y V a l u e O f D i a g r a m O b j e c t K e y a n y T y p e z b w N T n L X > < a : K e y > < K e y > M e a s u r e s \ C o u n t   o f   S t a t u s   T y p e < / K e y > < / a : K e y > < a : V a l u e   i : t y p e = " M e a s u r e G r i d N o d e V i e w S t a t e " > < C o l u m n > 2 3 < / C o l u m n > < L a y e d O u t > t r u e < / L a y e d O u t > < W a s U I I n v i s i b l e > t r u e < / W a s U I I n v i s i b l e > < / a : V a l u e > < / a : K e y V a l u e O f D i a g r a m O b j e c t K e y a n y T y p e z b w N T n L X > < a : K e y V a l u e O f D i a g r a m O b j e c t K e y a n y T y p e z b w N T n L X > < a : K e y > < K e y > M e a s u r e s \ C o u n t   o f   S t a t u s   T y p e \ T a g I n f o \ F o r m u l a < / K e y > < / a : K e y > < a : V a l u e   i : t y p e = " M e a s u r e G r i d V i e w S t a t e I D i a g r a m T a g A d d i t i o n a l I n f o " / > < / a : K e y V a l u e O f D i a g r a m O b j e c t K e y a n y T y p e z b w N T n L X > < a : K e y V a l u e O f D i a g r a m O b j e c t K e y a n y T y p e z b w N T n L X > < a : K e y > < K e y > M e a s u r e s \ C o u n t   o f   S t a t u s   T y p e \ T a g I n f o \ V a l u e < / K e y > < / a : K e y > < a : V a l u e   i : t y p e = " M e a s u r e G r i d V i e w S t a t e I D i a g r a m T a g A d d i t i o n a l I n f o " / > < / a : K e y V a l u e O f D i a g r a m O b j e c t K e y a n y T y p e z b w N T n L X > < a : K e y V a l u e O f D i a g r a m O b j e c t K e y a n y T y p e z b w N T n L X > < a : K e y > < K e y > M e a s u r e s \ S u m   o f   S T A T E   N U M B E R < / K e y > < / a : K e y > < a : V a l u e   i : t y p e = " M e a s u r e G r i d N o d e V i e w S t a t e " > < C o l u m n > 1 5 < / C o l u m n > < L a y e d O u t > t r u e < / L a y e d O u t > < W a s U I I n v i s i b l e > t r u e < / W a s U I I n v i s i b l e > < / a : V a l u e > < / a : K e y V a l u e O f D i a g r a m O b j e c t K e y a n y T y p e z b w N T n L X > < a : K e y V a l u e O f D i a g r a m O b j e c t K e y a n y T y p e z b w N T n L X > < a : K e y > < K e y > M e a s u r e s \ S u m   o f   S T A T E   N U M B E R \ T a g I n f o \ F o r m u l a < / K e y > < / a : K e y > < a : V a l u e   i : t y p e = " M e a s u r e G r i d V i e w S t a t e I D i a g r a m T a g A d d i t i o n a l I n f o " / > < / a : K e y V a l u e O f D i a g r a m O b j e c t K e y a n y T y p e z b w N T n L X > < a : K e y V a l u e O f D i a g r a m O b j e c t K e y a n y T y p e z b w N T n L X > < a : K e y > < K e y > M e a s u r e s \ S u m   o f   S T A T E   N U M B E R \ T a g I n f o \ V a l u e < / K e y > < / a : K e y > < a : V a l u e   i : t y p e = " M e a s u r e G r i d V i e w S t a t e I D i a g r a m T a g A d d i t i o n a l I n f o " / > < / a : K e y V a l u e O f D i a g r a m O b j e c t K e y a n y T y p e z b w N T n L X > < a : K e y V a l u e O f D i a g r a m O b j e c t K e y a n y T y p e z b w N T n L X > < a : K e y > < K e y > M e a s u r e s \ S u m   o f   H R S   P E R   W K < / K e y > < / a : K e y > < a : V a l u e   i : t y p e = " M e a s u r e G r i d N o d e V i e w S t a t e " > < C o l u m n > 1 2 < / C o l u m n > < L a y e d O u t > t r u e < / L a y e d O u t > < W a s U I I n v i s i b l e > t r u e < / W a s U I I n v i s i b l e > < / a : V a l u e > < / a : K e y V a l u e O f D i a g r a m O b j e c t K e y a n y T y p e z b w N T n L X > < a : K e y V a l u e O f D i a g r a m O b j e c t K e y a n y T y p e z b w N T n L X > < a : K e y > < K e y > M e a s u r e s \ S u m   o f   H R S   P E R   W K \ T a g I n f o \ F o r m u l a < / K e y > < / a : K e y > < a : V a l u e   i : t y p e = " M e a s u r e G r i d V i e w S t a t e I D i a g r a m T a g A d d i t i o n a l I n f o " / > < / a : K e y V a l u e O f D i a g r a m O b j e c t K e y a n y T y p e z b w N T n L X > < a : K e y V a l u e O f D i a g r a m O b j e c t K e y a n y T y p e z b w N T n L X > < a : K e y > < K e y > M e a s u r e s \ S u m   o f   H R S   P E R   W K \ T a g I n f o \ V a l u e < / K e y > < / a : K e y > < a : V a l u e   i : t y p e = " M e a s u r e G r i d V i e w S t a t e I D i a g r a m T a g A d d i t i o n a l I n f o " / > < / a : K e y V a l u e O f D i a g r a m O b j e c t K e y a n y T y p e z b w N T n L X > < a : K e y V a l u e O f D i a g r a m O b j e c t K e y a n y T y p e z b w N T n L X > < a : K e y > < K e y > M e a s u r e s \ A v e r a g e   o f   H R S   P E R   W K < / K e y > < / a : K e y > < a : V a l u e   i : t y p e = " M e a s u r e G r i d N o d e V i e w S t a t e " > < C o l u m n > 1 2 < / C o l u m n > < L a y e d O u t > t r u e < / L a y e d O u t > < W a s U I I n v i s i b l e > t r u e < / W a s U I I n v i s i b l e > < / a : V a l u e > < / a : K e y V a l u e O f D i a g r a m O b j e c t K e y a n y T y p e z b w N T n L X > < a : K e y V a l u e O f D i a g r a m O b j e c t K e y a n y T y p e z b w N T n L X > < a : K e y > < K e y > M e a s u r e s \ A v e r a g e   o f   H R S   P E R   W K \ T a g I n f o \ F o r m u l a < / K e y > < / a : K e y > < a : V a l u e   i : t y p e = " M e a s u r e G r i d V i e w S t a t e I D i a g r a m T a g A d d i t i o n a l I n f o " / > < / a : K e y V a l u e O f D i a g r a m O b j e c t K e y a n y T y p e z b w N T n L X > < a : K e y V a l u e O f D i a g r a m O b j e c t K e y a n y T y p e z b w N T n L X > < a : K e y > < K e y > M e a s u r e s \ A v e r a g e   o f   H R S   P E R   W K \ T a g I n f o \ V a l u e < / K e y > < / a : K e y > < a : V a l u e   i : t y p e = " M e a s u r e G r i d V i e w S t a t e I D i a g r a m T a g A d d i t i o n a l I n f o " / > < / a : K e y V a l u e O f D i a g r a m O b j e c t K e y a n y T y p e z b w N T n L X > < a : K e y V a l u e O f D i a g r a m O b j e c t K e y a n y T y p e z b w N T n L X > < a : K e y > < K e y > M e a s u r e s \ C o u n t   o f   D i s p a r t i e s < / K e y > < / a : K e y > < a : V a l u e   i : t y p e = " M e a s u r e G r i d N o d e V i e w S t a t e " > < C o l u m n > 2 9 < / C o l u m n > < L a y e d O u t > t r u e < / L a y e d O u t > < W a s U I I n v i s i b l e > t r u e < / W a s U I I n v i s i b l e > < / a : V a l u e > < / a : K e y V a l u e O f D i a g r a m O b j e c t K e y a n y T y p e z b w N T n L X > < a : K e y V a l u e O f D i a g r a m O b j e c t K e y a n y T y p e z b w N T n L X > < a : K e y > < K e y > M e a s u r e s \ C o u n t   o f   D i s p a r t i e s \ T a g I n f o \ F o r m u l a < / K e y > < / a : K e y > < a : V a l u e   i : t y p e = " M e a s u r e G r i d V i e w S t a t e I D i a g r a m T a g A d d i t i o n a l I n f o " / > < / a : K e y V a l u e O f D i a g r a m O b j e c t K e y a n y T y p e z b w N T n L X > < a : K e y V a l u e O f D i a g r a m O b j e c t K e y a n y T y p e z b w N T n L X > < a : K e y > < K e y > M e a s u r e s \ C o u n t   o f   D i s p a r t i e s \ T a g I n f o \ V a l u e < / K e y > < / a : K e y > < a : V a l u e   i : t y p e = " M e a s u r e G r i d V i e w S t a t e I D i a g r a m T a g A d d i t i o n a l I n f o " / > < / a : K e y V a l u e O f D i a g r a m O b j e c t K e y a n y T y p e z b w N T n L X > < a : K e y V a l u e O f D i a g r a m O b j e c t K e y a n y T y p e z b w N T n L X > < a : K e y > < K e y > M e a s u r e s \ S u m   o f   D i s p a r t i e s < / K e y > < / a : K e y > < a : V a l u e   i : t y p e = " M e a s u r e G r i d N o d e V i e w S t a t e " > < C o l u m n > 2 9 < / C o l u m n > < L a y e d O u t > t r u e < / L a y e d O u t > < R o w > 1 < / R o w > < W a s U I I n v i s i b l e > t r u e < / W a s U I I n v i s i b l e > < / a : V a l u e > < / a : K e y V a l u e O f D i a g r a m O b j e c t K e y a n y T y p e z b w N T n L X > < a : K e y V a l u e O f D i a g r a m O b j e c t K e y a n y T y p e z b w N T n L X > < a : K e y > < K e y > M e a s u r e s \ S u m   o f   D i s p a r t i e s \ T a g I n f o \ F o r m u l a < / K e y > < / a : K e y > < a : V a l u e   i : t y p e = " M e a s u r e G r i d V i e w S t a t e I D i a g r a m T a g A d d i t i o n a l I n f o " / > < / a : K e y V a l u e O f D i a g r a m O b j e c t K e y a n y T y p e z b w N T n L X > < a : K e y V a l u e O f D i a g r a m O b j e c t K e y a n y T y p e z b w N T n L X > < a : K e y > < K e y > M e a s u r e s \ S u m   o f   D i s p a r t i e s \ T a g I n f o \ V a l u e < / K e y > < / a : K e y > < a : V a l u e   i : t y p e = " M e a s u r e G r i d V i e w S t a t e I D i a g r a m T a g A d d i t i o n a l I n f o " / > < / a : K e y V a l u e O f D i a g r a m O b j e c t K e y a n y T y p e z b w N T n L X > < a : K e y V a l u e O f D i a g r a m O b j e c t K e y a n y T y p e z b w N T n L X > < a : K e y > < K e y > M e a s u r e s \ A v e r a g e   o f   D i s p a r t i e s < / K e y > < / a : K e y > < a : V a l u e   i : t y p e = " M e a s u r e G r i d N o d e V i e w S t a t e " > < C o l u m n > 2 9 < / C o l u m n > < L a y e d O u t > t r u e < / L a y e d O u t > < R o w > 2 < / R o w > < W a s U I I n v i s i b l e > t r u e < / W a s U I I n v i s i b l e > < / a : V a l u e > < / a : K e y V a l u e O f D i a g r a m O b j e c t K e y a n y T y p e z b w N T n L X > < a : K e y V a l u e O f D i a g r a m O b j e c t K e y a n y T y p e z b w N T n L X > < a : K e y > < K e y > M e a s u r e s \ A v e r a g e   o f   D i s p a r t i e s \ T a g I n f o \ F o r m u l a < / K e y > < / a : K e y > < a : V a l u e   i : t y p e = " M e a s u r e G r i d V i e w S t a t e I D i a g r a m T a g A d d i t i o n a l I n f o " / > < / a : K e y V a l u e O f D i a g r a m O b j e c t K e y a n y T y p e z b w N T n L X > < a : K e y V a l u e O f D i a g r a m O b j e c t K e y a n y T y p e z b w N T n L X > < a : K e y > < K e y > M e a s u r e s \ A v e r a g e   o f   D i s p a r t i e s \ T a g I n f o \ V a l u e < / K e y > < / a : K e y > < a : V a l u e   i : t y p e = " M e a s u r e G r i d V i e w S t a t e I D i a g r a m T a g A d d i t i o n a l I n f o " / > < / a : K e y V a l u e O f D i a g r a m O b j e c t K e y a n y T y p e z b w N T n L X > < a : K e y V a l u e O f D i a g r a m O b j e c t K e y a n y T y p e z b w N T n L X > < a : K e y > < K e y > M e a s u r e s \ C o u n t   o f   D e p a r t m e n t < / K e y > < / a : K e y > < a : V a l u e   i : t y p e = " M e a s u r e G r i d N o d e V i e w S t a t e " > < C o l u m n > 2 5 < / C o l u m n > < L a y e d O u t > t r u e < / L a y e d O u t > < W a s U I I n v i s i b l e > t r u e < / W a s U I I n v i s i b l e > < / a : V a l u e > < / a : K e y V a l u e O f D i a g r a m O b j e c t K e y a n y T y p e z b w N T n L X > < a : K e y V a l u e O f D i a g r a m O b j e c t K e y a n y T y p e z b w N T n L X > < a : K e y > < K e y > M e a s u r e s \ C o u n t   o f   D e p a r t m e n t \ T a g I n f o \ F o r m u l a < / K e y > < / a : K e y > < a : V a l u e   i : t y p e = " M e a s u r e G r i d V i e w S t a t e I D i a g r a m T a g A d d i t i o n a l I n f o " / > < / a : K e y V a l u e O f D i a g r a m O b j e c t K e y a n y T y p e z b w N T n L X > < a : K e y V a l u e O f D i a g r a m O b j e c t K e y a n y T y p e z b w N T n L X > < a : K e y > < K e y > M e a s u r e s \ C o u n t   o f   D e p a r t m e n t \ T a g I n f o \ V a l u e < / K e y > < / a : K e y > < a : V a l u e   i : t y p e = " M e a s u r e G r i d V i e w S t a t e I D i a g r a m T a g A d d i t i o n a l I n f o " / > < / a : K e y V a l u e O f D i a g r a m O b j e c t K e y a n y T y p e z b w N T n L X > < a : K e y V a l u e O f D i a g r a m O b j e c t K e y a n y T y p e z b w N T n L X > < a : K e y > < K e y > C o l u m n s \ A G E N C Y < / K e y > < / a : K e y > < a : V a l u e   i : t y p e = " M e a s u r e G r i d N o d e V i e w S t a t e " > < L a y e d O u t > t r u e < / L a y e d O u t > < / a : V a l u e > < / a : K e y V a l u e O f D i a g r a m O b j e c t K e y a n y T y p e z b w N T n L X > < a : K e y V a l u e O f D i a g r a m O b j e c t K e y a n y T y p e z b w N T n L X > < a : K e y > < K e y > C o l u m n s \ A G E N C Y   N A M E < / K e y > < / a : K e y > < a : V a l u e   i : t y p e = " M e a s u r e G r i d N o d e V i e w S t a t e " > < C o l u m n > 1 < / C o l u m n > < L a y e d O u t > t r u e < / L a y e d O u t > < / a : V a l u e > < / a : K e y V a l u e O f D i a g r a m O b j e c t K e y a n y T y p e z b w N T n L X > < a : K e y V a l u e O f D i a g r a m O b j e c t K e y a n y T y p e z b w N T n L X > < a : K e y > < K e y > C o l u m n s \ L A S T   N A M E < / K e y > < / a : K e y > < a : V a l u e   i : t y p e = " M e a s u r e G r i d N o d e V i e w S t a t e " > < C o l u m n > 2 < / C o l u m n > < L a y e d O u t > t r u e < / L a y e d O u t > < / a : V a l u e > < / a : K e y V a l u e O f D i a g r a m O b j e c t K e y a n y T y p e z b w N T n L X > < a : K e y V a l u e O f D i a g r a m O b j e c t K e y a n y T y p e z b w N T n L X > < a : K e y > < K e y > C o l u m n s \ F I R S T   N A M E < / K e y > < / a : K e y > < a : V a l u e   i : t y p e = " M e a s u r e G r i d N o d e V i e w S t a t e " > < C o l u m n > 3 < / C o l u m n > < L a y e d O u t > t r u e < / L a y e d O u t > < / a : V a l u e > < / a : K e y V a l u e O f D i a g r a m O b j e c t K e y a n y T y p e z b w N T n L X > < a : K e y V a l u e O f D i a g r a m O b j e c t K e y a n y T y p e z b w N T n L X > < a : K e y > < K e y > C o l u m n s \ M I < / K e y > < / a : K e y > < a : V a l u e   i : t y p e = " M e a s u r e G r i d N o d e V i e w S t a t e " > < C o l u m n > 4 < / C o l u m n > < L a y e d O u t > t r u e < / L a y e d O u t > < / a : V a l u e > < / a : K e y V a l u e O f D i a g r a m O b j e c t K e y a n y T y p e z b w N T n L X > < a : K e y V a l u e O f D i a g r a m O b j e c t K e y a n y T y p e z b w N T n L X > < a : K e y > < K e y > C o l u m n s \ C L A S S   C O D E < / K e y > < / a : K e y > < a : V a l u e   i : t y p e = " M e a s u r e G r i d N o d e V i e w S t a t e " > < C o l u m n > 5 < / C o l u m n > < L a y e d O u t > t r u e < / L a y e d O u t > < / a : V a l u e > < / a : K e y V a l u e O f D i a g r a m O b j e c t K e y a n y T y p e z b w N T n L X > < a : K e y V a l u e O f D i a g r a m O b j e c t K e y a n y T y p e z b w N T n L X > < a : K e y > < K e y > C o l u m n s \ C L A S S   T I T L E < / K e y > < / a : K e y > < a : V a l u e   i : t y p e = " M e a s u r e G r i d N o d e V i e w S t a t e " > < C o l u m n > 6 < / C o l u m n > < L a y e d O u t > t r u e < / L a y e d O u t > < / a : V a l u e > < / a : K e y V a l u e O f D i a g r a m O b j e c t K e y a n y T y p e z b w N T n L X > < a : K e y V a l u e O f D i a g r a m O b j e c t K e y a n y T y p e z b w N T n L X > < a : K e y > < K e y > C o l u m n s \ E T H N I C I T Y < / K e y > < / a : K e y > < a : V a l u e   i : t y p e = " M e a s u r e G r i d N o d e V i e w S t a t e " > < C o l u m n > 7 < / C o l u m n > < L a y e d O u t > t r u e < / L a y e d O u t > < / a : V a l u e > < / a : K e y V a l u e O f D i a g r a m O b j e c t K e y a n y T y p e z b w N T n L X > < a : K e y V a l u e O f D i a g r a m O b j e c t K e y a n y T y p e z b w N T n L X > < a : K e y > < K e y > C o l u m n s \ G E N D E R < / K e y > < / a : K e y > < a : V a l u e   i : t y p e = " M e a s u r e G r i d N o d e V i e w S t a t e " > < C o l u m n > 8 < / C o l u m n > < L a y e d O u t > t r u e < / L a y e d O u t > < / a : V a l u e > < / a : K e y V a l u e O f D i a g r a m O b j e c t K e y a n y T y p e z b w N T n L X > < a : K e y V a l u e O f D i a g r a m O b j e c t K e y a n y T y p e z b w N T n L X > < a : K e y > < K e y > C o l u m n s \ S T A T U S < / K e y > < / a : K e y > < a : V a l u e   i : t y p e = " M e a s u r e G r i d N o d e V i e w S t a t e " > < C o l u m n > 9 < / C o l u m n > < L a y e d O u t > t r u e < / L a y e d O u t > < / a : V a l u e > < / a : K e y V a l u e O f D i a g r a m O b j e c t K e y a n y T y p e z b w N T n L X > < a : K e y V a l u e O f D i a g r a m O b j e c t K e y a n y T y p e z b w N T n L X > < a : K e y > < K e y > C o l u m n s \ H R L Y   R A T E < / K e y > < / a : K e y > < a : V a l u e   i : t y p e = " M e a s u r e G r i d N o d e V i e w S t a t e " > < C o l u m n > 1 1 < / C o l u m n > < L a y e d O u t > t r u e < / L a y e d O u t > < / a : V a l u e > < / a : K e y V a l u e O f D i a g r a m O b j e c t K e y a n y T y p e z b w N T n L X > < a : K e y V a l u e O f D i a g r a m O b j e c t K e y a n y T y p e z b w N T n L X > < a : K e y > < K e y > C o l u m n s \ E M P L O Y   D A T E < / K e y > < / a : K e y > < a : V a l u e   i : t y p e = " M e a s u r e G r i d N o d e V i e w S t a t e " > < C o l u m n > 1 0 < / C o l u m n > < L a y e d O u t > t r u e < / L a y e d O u t > < / a : V a l u e > < / a : K e y V a l u e O f D i a g r a m O b j e c t K e y a n y T y p e z b w N T n L X > < a : K e y V a l u e O f D i a g r a m O b j e c t K e y a n y T y p e z b w N T n L X > < a : K e y > < K e y > C o l u m n s \ H R S   P E R   W K < / K e y > < / a : K e y > < a : V a l u e   i : t y p e = " M e a s u r e G r i d N o d e V i e w S t a t e " > < C o l u m n > 1 2 < / C o l u m n > < L a y e d O u t > t r u e < / L a y e d O u t > < / a : V a l u e > < / a : K e y V a l u e O f D i a g r a m O b j e c t K e y a n y T y p e z b w N T n L X > < a : K e y V a l u e O f D i a g r a m O b j e c t K e y a n y T y p e z b w N T n L X > < a : K e y > < K e y > C o l u m n s \ M O N T H L Y < / K e y > < / a : K e y > < a : V a l u e   i : t y p e = " M e a s u r e G r i d N o d e V i e w S t a t e " > < C o l u m n > 1 3 < / C o l u m n > < L a y e d O u t > t r u e < / L a y e d O u t > < / a : V a l u e > < / a : K e y V a l u e O f D i a g r a m O b j e c t K e y a n y T y p e z b w N T n L X > < a : K e y V a l u e O f D i a g r a m O b j e c t K e y a n y T y p e z b w N T n L X > < a : K e y > < K e y > C o l u m n s \ A N N U A L < / K e y > < / a : K e y > < a : V a l u e   i : t y p e = " M e a s u r e G r i d N o d e V i e w S t a t e " > < C o l u m n > 1 4 < / C o l u m n > < L a y e d O u t > t r u e < / L a y e d O u t > < / a : V a l u e > < / a : K e y V a l u e O f D i a g r a m O b j e c t K e y a n y T y p e z b w N T n L X > < a : K e y V a l u e O f D i a g r a m O b j e c t K e y a n y T y p e z b w N T n L X > < a : K e y > < K e y > C o l u m n s \ S T A T E   N U M B E R < / K e y > < / a : K e y > < a : V a l u e   i : t y p e = " M e a s u r e G r i d N o d e V i e w S t a t e " > < C o l u m n > 1 5 < / C o l u m n > < L a y e d O u t > t r u e < / L a y e d O u t > < / a : V a l u e > < / a : K e y V a l u e O f D i a g r a m O b j e c t K e y a n y T y p e z b w N T n L X > < a : K e y V a l u e O f D i a g r a m O b j e c t K e y a n y T y p e z b w N T n L X > < a : K e y > < K e y > C o l u m n s \ Y e a r < / K e y > < / a : K e y > < a : V a l u e   i : t y p e = " M e a s u r e G r i d N o d e V i e w S t a t e " > < C o l u m n > 1 6 < / C o l u m n > < L a y e d O u t > t r u e < / L a y e d O u t > < / a : V a l u e > < / a : K e y V a l u e O f D i a g r a m O b j e c t K e y a n y T y p e z b w N T n L X > < a : K e y V a l u e O f D i a g r a m O b j e c t K e y a n y T y p e z b w N T n L X > < a : K e y > < K e y > C o l u m n s \ P h a s e < / K e y > < / a : K e y > < a : V a l u e   i : t y p e = " M e a s u r e G r i d N o d e V i e w S t a t e " > < C o l u m n > 1 7 < / C o l u m n > < L a y e d O u t > t r u e < / L a y e d O u t > < / a : V a l u e > < / a : K e y V a l u e O f D i a g r a m O b j e c t K e y a n y T y p e z b w N T n L X > < a : K e y V a l u e O f D i a g r a m O b j e c t K e y a n y T y p e z b w N T n L X > < a : K e y > < K e y > C o l u m n s \ J o b   S t a t u s < / K e y > < / a : K e y > < a : V a l u e   i : t y p e = " M e a s u r e G r i d N o d e V i e w S t a t e " > < C o l u m n > 1 8 < / C o l u m n > < L a y e d O u t > t r u e < / L a y e d O u t > < / a : V a l u e > < / a : K e y V a l u e O f D i a g r a m O b j e c t K e y a n y T y p e z b w N T n L X > < a : K e y V a l u e O f D i a g r a m O b j e c t K e y a n y T y p e z b w N T n L X > < a : K e y > < K e y > C o l u m n s \ S t a t u s   T y p e < / K e y > < / a : K e y > < a : V a l u e   i : t y p e = " M e a s u r e G r i d N o d e V i e w S t a t e " > < C o l u m n > 2 3 < / C o l u m n > < L a y e d O u t > t r u e < / L a y e d O u t > < / a : V a l u e > < / a : K e y V a l u e O f D i a g r a m O b j e c t K e y a n y T y p e z b w N T n L X > < a : K e y V a l u e O f D i a g r a m O b j e c t K e y a n y T y p e z b w N T n L X > < a : K e y > < K e y > C o l u m n s \ R o l e   T y p e < / K e y > < / a : K e y > < a : V a l u e   i : t y p e = " M e a s u r e G r i d N o d e V i e w S t a t e " > < C o l u m n > 2 4 < / C o l u m n > < L a y e d O u t > t r u e < / L a y e d O u t > < / a : V a l u e > < / a : K e y V a l u e O f D i a g r a m O b j e c t K e y a n y T y p e z b w N T n L X > < a : K e y V a l u e O f D i a g r a m O b j e c t K e y a n y T y p e z b w N T n L X > < a : K e y > < K e y > C o l u m n s \ D e p a r t m e n t < / K e y > < / a : K e y > < a : V a l u e   i : t y p e = " M e a s u r e G r i d N o d e V i e w S t a t e " > < C o l u m n > 2 5 < / C o l u m n > < L a y e d O u t > t r u e < / L a y e d O u t > < / a : V a l u e > < / a : K e y V a l u e O f D i a g r a m O b j e c t K e y a n y T y p e z b w N T n L X > < a : K e y V a l u e O f D i a g r a m O b j e c t K e y a n y T y p e z b w N T n L X > < a : K e y > < K e y > C o l u m n s \ W a g e . D e p a r t m e n t < / K e y > < / a : K e y > < a : V a l u e   i : t y p e = " M e a s u r e G r i d N o d e V i e w S t a t e " > < C o l u m n > 2 6 < / C o l u m n > < L a y e d O u t > t r u e < / L a y e d O u t > < / a : V a l u e > < / a : K e y V a l u e O f D i a g r a m O b j e c t K e y a n y T y p e z b w N T n L X > < a : K e y V a l u e O f D i a g r a m O b j e c t K e y a n y T y p e z b w N T n L X > < a : K e y > < K e y > C o l u m n s \ E M P L O Y E E < / K e y > < / a : K e y > < a : V a l u e   i : t y p e = " M e a s u r e G r i d N o d e V i e w S t a t e " > < C o l u m n > 2 7 < / C o l u m n > < L a y e d O u t > t r u e < / L a y e d O u t > < / a : V a l u e > < / a : K e y V a l u e O f D i a g r a m O b j e c t K e y a n y T y p e z b w N T n L X > < a : K e y V a l u e O f D i a g r a m O b j e c t K e y a n y T y p e z b w N T n L X > < a : K e y > < K e y > C o l u m n s \ M A N A G E R < / K e y > < / a : K e y > < a : V a l u e   i : t y p e = " M e a s u r e G r i d N o d e V i e w S t a t e " > < C o l u m n > 2 8 < / C o l u m n > < L a y e d O u t > t r u e < / L a y e d O u t > < / a : V a l u e > < / a : K e y V a l u e O f D i a g r a m O b j e c t K e y a n y T y p e z b w N T n L X > < a : K e y V a l u e O f D i a g r a m O b j e c t K e y a n y T y p e z b w N T n L X > < a : K e y > < K e y > C o l u m n s \ D i s p a r t i e s < / K e y > < / a : K e y > < a : V a l u e   i : t y p e = " M e a s u r e G r i d N o d e V i e w S t a t e " > < C o l u m n > 2 9 < / C o l u m n > < L a y e d O u t > t r u e < / L a y e d O u t > < / a : V a l u e > < / a : K e y V a l u e O f D i a g r a m O b j e c t K e y a n y T y p e z b w N T n L X > < a : K e y V a l u e O f D i a g r a m O b j e c t K e y a n y T y p e z b w N T n L X > < a : K e y > < K e y > C o l u m n s \ E M P L O Y   D A T E   ( Y e a r ) < / K e y > < / a : K e y > < a : V a l u e   i : t y p e = " M e a s u r e G r i d N o d e V i e w S t a t e " > < C o l u m n > 1 9 < / C o l u m n > < L a y e d O u t > t r u e < / L a y e d O u t > < / a : V a l u e > < / a : K e y V a l u e O f D i a g r a m O b j e c t K e y a n y T y p e z b w N T n L X > < a : K e y V a l u e O f D i a g r a m O b j e c t K e y a n y T y p e z b w N T n L X > < a : K e y > < K e y > C o l u m n s \ E M P L O Y   D A T E   ( Q u a r t e r ) < / K e y > < / a : K e y > < a : V a l u e   i : t y p e = " M e a s u r e G r i d N o d e V i e w S t a t e " > < C o l u m n > 2 0 < / C o l u m n > < L a y e d O u t > t r u e < / L a y e d O u t > < / a : V a l u e > < / a : K e y V a l u e O f D i a g r a m O b j e c t K e y a n y T y p e z b w N T n L X > < a : K e y V a l u e O f D i a g r a m O b j e c t K e y a n y T y p e z b w N T n L X > < a : K e y > < K e y > C o l u m n s \ E M P L O Y   D A T E   ( M o n t h   I n d e x ) < / K e y > < / a : K e y > < a : V a l u e   i : t y p e = " M e a s u r e G r i d N o d e V i e w S t a t e " > < C o l u m n > 2 1 < / C o l u m n > < L a y e d O u t > t r u e < / L a y e d O u t > < / a : V a l u e > < / a : K e y V a l u e O f D i a g r a m O b j e c t K e y a n y T y p e z b w N T n L X > < a : K e y V a l u e O f D i a g r a m O b j e c t K e y a n y T y p e z b w N T n L X > < a : K e y > < K e y > C o l u m n s \ E M P L O Y   D A T E   ( M o n t h ) < / K e y > < / a : K e y > < a : V a l u e   i : t y p e = " M e a s u r e G r i d N o d e V i e w S t a t e " > < C o l u m n > 2 2 < / C o l u m n > < L a y e d O u t > t r u e < / L a y e d O u t > < / a : V a l u e > < / a : K e y V a l u e O f D i a g r a m O b j e c t K e y a n y T y p e z b w N T n L X > < a : K e y V a l u e O f D i a g r a m O b j e c t K e y a n y T y p e z b w N T n L X > < a : K e y > < K e y > L i n k s \ & l t ; C o l u m n s \ S u m   o f   M O N T H L Y & g t ; - & l t ; M e a s u r e s \ M O N T H L Y & g t ; < / K e y > < / a : K e y > < a : V a l u e   i : t y p e = " M e a s u r e G r i d V i e w S t a t e I D i a g r a m L i n k " / > < / a : K e y V a l u e O f D i a g r a m O b j e c t K e y a n y T y p e z b w N T n L X > < a : K e y V a l u e O f D i a g r a m O b j e c t K e y a n y T y p e z b w N T n L X > < a : K e y > < K e y > L i n k s \ & l t ; C o l u m n s \ S u m   o f   M O N T H L Y & g t ; - & l t ; M e a s u r e s \ M O N T H L Y & g t ; \ C O L U M N < / K e y > < / a : K e y > < a : V a l u e   i : t y p e = " M e a s u r e G r i d V i e w S t a t e I D i a g r a m L i n k E n d p o i n t " / > < / a : K e y V a l u e O f D i a g r a m O b j e c t K e y a n y T y p e z b w N T n L X > < a : K e y V a l u e O f D i a g r a m O b j e c t K e y a n y T y p e z b w N T n L X > < a : K e y > < K e y > L i n k s \ & l t ; C o l u m n s \ S u m   o f   M O N T H L Y & g t ; - & l t ; M e a s u r e s \ M O N T H L Y & g t ; \ M E A S U R E < / K e y > < / a : K e y > < a : V a l u e   i : t y p e = " M e a s u r e G r i d V i e w S t a t e I D i a g r a m L i n k E n d p o i n t " / > < / a : K e y V a l u e O f D i a g r a m O b j e c t K e y a n y T y p e z b w N T n L X > < a : K e y V a l u e O f D i a g r a m O b j e c t K e y a n y T y p e z b w N T n L X > < a : K e y > < K e y > L i n k s \ & l t ; C o l u m n s \ S u m   o f   A N N U A L & g t ; - & l t ; M e a s u r e s \ A N N U A L & g t ; < / K e y > < / a : K e y > < a : V a l u e   i : t y p e = " M e a s u r e G r i d V i e w S t a t e I D i a g r a m L i n k " / > < / a : K e y V a l u e O f D i a g r a m O b j e c t K e y a n y T y p e z b w N T n L X > < a : K e y V a l u e O f D i a g r a m O b j e c t K e y a n y T y p e z b w N T n L X > < a : K e y > < K e y > L i n k s \ & l t ; C o l u m n s \ S u m   o f   A N N U A L & g t ; - & l t ; M e a s u r e s \ A N N U A L & g t ; \ C O L U M N < / K e y > < / a : K e y > < a : V a l u e   i : t y p e = " M e a s u r e G r i d V i e w S t a t e I D i a g r a m L i n k E n d p o i n t " / > < / a : K e y V a l u e O f D i a g r a m O b j e c t K e y a n y T y p e z b w N T n L X > < a : K e y V a l u e O f D i a g r a m O b j e c t K e y a n y T y p e z b w N T n L X > < a : K e y > < K e y > L i n k s \ & l t ; C o l u m n s \ S u m   o f   A N N U A L & g t ; - & l t ; M e a s u r e s \ A N N U A L & g t ; \ M E A S U R E < / K e y > < / a : K e y > < a : V a l u e   i : t y p e = " M e a s u r e G r i d V i e w S t a t e I D i a g r a m L i n k E n d p o i n t " / > < / a : K e y V a l u e O f D i a g r a m O b j e c t K e y a n y T y p e z b w N T n L X > < a : K e y V a l u e O f D i a g r a m O b j e c t K e y a n y T y p e z b w N T n L X > < a : K e y > < K e y > L i n k s \ & l t ; C o l u m n s \ A v e r a g e   o f   A N N U A L & g t ; - & l t ; M e a s u r e s \ A N N U A L & g t ; < / K e y > < / a : K e y > < a : V a l u e   i : t y p e = " M e a s u r e G r i d V i e w S t a t e I D i a g r a m L i n k " / > < / a : K e y V a l u e O f D i a g r a m O b j e c t K e y a n y T y p e z b w N T n L X > < a : K e y V a l u e O f D i a g r a m O b j e c t K e y a n y T y p e z b w N T n L X > < a : K e y > < K e y > L i n k s \ & l t ; C o l u m n s \ A v e r a g e   o f   A N N U A L & g t ; - & l t ; M e a s u r e s \ A N N U A L & g t ; \ C O L U M N < / K e y > < / a : K e y > < a : V a l u e   i : t y p e = " M e a s u r e G r i d V i e w S t a t e I D i a g r a m L i n k E n d p o i n t " / > < / a : K e y V a l u e O f D i a g r a m O b j e c t K e y a n y T y p e z b w N T n L X > < a : K e y V a l u e O f D i a g r a m O b j e c t K e y a n y T y p e z b w N T n L X > < a : K e y > < K e y > L i n k s \ & l t ; C o l u m n s \ A v e r a g e   o f   A N N U A L & g t ; - & l t ; M e a s u r e s \ A N N U A L & g t ; \ M E A S U R E 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a : K e y V a l u e O f D i a g r a m O b j e c t K e y a n y T y p e z b w N T n L X > < a : K e y > < K e y > L i n k s \ & l t ; C o l u m n s \ C o u n t   o f   G E N D E R & g t ; - & l t ; M e a s u r e s \ G E N D E R & g t ; < / K e y > < / a : K e y > < a : V a l u e   i : t y p e = " M e a s u r e G r i d V i e w S t a t e I D i a g r a m L i n k " / > < / a : K e y V a l u e O f D i a g r a m O b j e c t K e y a n y T y p e z b w N T n L X > < a : K e y V a l u e O f D i a g r a m O b j e c t K e y a n y T y p e z b w N T n L X > < a : K e y > < K e y > L i n k s \ & l t ; C o l u m n s \ C o u n t   o f   G E N D E R & g t ; - & l t ; M e a s u r e s \ G E N D E R & g t ; \ C O L U M N < / K e y > < / a : K e y > < a : V a l u e   i : t y p e = " M e a s u r e G r i d V i e w S t a t e I D i a g r a m L i n k E n d p o i n t " / > < / a : K e y V a l u e O f D i a g r a m O b j e c t K e y a n y T y p e z b w N T n L X > < a : K e y V a l u e O f D i a g r a m O b j e c t K e y a n y T y p e z b w N T n L X > < a : K e y > < K e y > L i n k s \ & l t ; C o l u m n s \ C o u n t   o f   G E N D E R & g t ; - & l t ; M e a s u r e s \ G E N D E R & g t ; \ M E A S U R E < / K e y > < / a : K e y > < a : V a l u e   i : t y p e = " M e a s u r e G r i d V i e w S t a t e I D i a g r a m L i n k E n d p o i n t " / > < / a : K e y V a l u e O f D i a g r a m O b j e c t K e y a n y T y p e z b w N T n L X > < a : K e y V a l u e O f D i a g r a m O b j e c t K e y a n y T y p e z b w N T n L X > < a : K e y > < K e y > L i n k s \ & l t ; C o l u m n s \ C o u n t   o f   J o b   S t a t u s & g t ; - & l t ; M e a s u r e s \ J o b   S t a t u s & g t ; < / K e y > < / a : K e y > < a : V a l u e   i : t y p e = " M e a s u r e G r i d V i e w S t a t e I D i a g r a m L i n k " / > < / a : K e y V a l u e O f D i a g r a m O b j e c t K e y a n y T y p e z b w N T n L X > < a : K e y V a l u e O f D i a g r a m O b j e c t K e y a n y T y p e z b w N T n L X > < a : K e y > < K e y > L i n k s \ & l t ; C o l u m n s \ C o u n t   o f   J o b   S t a t u s & g t ; - & l t ; M e a s u r e s \ J o b   S t a t u s & g t ; \ C O L U M N < / K e y > < / a : K e y > < a : V a l u e   i : t y p e = " M e a s u r e G r i d V i e w S t a t e I D i a g r a m L i n k E n d p o i n t " / > < / a : K e y V a l u e O f D i a g r a m O b j e c t K e y a n y T y p e z b w N T n L X > < a : K e y V a l u e O f D i a g r a m O b j e c t K e y a n y T y p e z b w N T n L X > < a : K e y > < K e y > L i n k s \ & l t ; C o l u m n s \ C o u n t   o f   J o b   S t a t u s & g t ; - & l t ; M e a s u r e s \ J o b   S t a t u s & g t ; \ M E A S U R E < / K e y > < / a : K e y > < a : V a l u e   i : t y p e = " M e a s u r e G r i d V i e w S t a t e I D i a g r a m L i n k E n d p o i n t " / > < / a : K e y V a l u e O f D i a g r a m O b j e c t K e y a n y T y p e z b w N T n L X > < a : K e y V a l u e O f D i a g r a m O b j e c t K e y a n y T y p e z b w N T n L X > < a : K e y > < K e y > L i n k s \ & l t ; C o l u m n s \ C o u n t   o f   E T H N I C I T Y & g t ; - & l t ; M e a s u r e s \ E T H N I C I T Y & g t ; < / K e y > < / a : K e y > < a : V a l u e   i : t y p e = " M e a s u r e G r i d V i e w S t a t e I D i a g r a m L i n k " / > < / a : K e y V a l u e O f D i a g r a m O b j e c t K e y a n y T y p e z b w N T n L X > < a : K e y V a l u e O f D i a g r a m O b j e c t K e y a n y T y p e z b w N T n L X > < a : K e y > < K e y > L i n k s \ & l t ; C o l u m n s \ C o u n t   o f   E T H N I C I T Y & g t ; - & l t ; M e a s u r e s \ E T H N I C I T Y & g t ; \ C O L U M N < / K e y > < / a : K e y > < a : V a l u e   i : t y p e = " M e a s u r e G r i d V i e w S t a t e I D i a g r a m L i n k E n d p o i n t " / > < / a : K e y V a l u e O f D i a g r a m O b j e c t K e y a n y T y p e z b w N T n L X > < a : K e y V a l u e O f D i a g r a m O b j e c t K e y a n y T y p e z b w N T n L X > < a : K e y > < K e y > L i n k s \ & l t ; C o l u m n s \ C o u n t   o f   E T H N I C I T Y & g t ; - & l t ; M e a s u r e s \ E T H N I C I T Y & g t ; \ M E A S U R E < / K e y > < / a : K e y > < a : V a l u e   i : t y p e = " M e a s u r e G r i d V i e w S t a t e I D i a g r a m L i n k E n d p o i n t " / > < / a : K e y V a l u e O f D i a g r a m O b j e c t K e y a n y T y p e z b w N T n L X > < a : K e y V a l u e O f D i a g r a m O b j e c t K e y a n y T y p e z b w N T n L X > < a : K e y > < K e y > L i n k s \ & l t ; C o l u m n s \ A v e r a g e   o f   M O N T H L Y & g t ; - & l t ; M e a s u r e s \ M O N T H L Y & g t ; < / K e y > < / a : K e y > < a : V a l u e   i : t y p e = " M e a s u r e G r i d V i e w S t a t e I D i a g r a m L i n k " / > < / a : K e y V a l u e O f D i a g r a m O b j e c t K e y a n y T y p e z b w N T n L X > < a : K e y V a l u e O f D i a g r a m O b j e c t K e y a n y T y p e z b w N T n L X > < a : K e y > < K e y > L i n k s \ & l t ; C o l u m n s \ A v e r a g e   o f   M O N T H L Y & g t ; - & l t ; M e a s u r e s \ M O N T H L Y & g t ; \ C O L U M N < / K e y > < / a : K e y > < a : V a l u e   i : t y p e = " M e a s u r e G r i d V i e w S t a t e I D i a g r a m L i n k E n d p o i n t " / > < / a : K e y V a l u e O f D i a g r a m O b j e c t K e y a n y T y p e z b w N T n L X > < a : K e y V a l u e O f D i a g r a m O b j e c t K e y a n y T y p e z b w N T n L X > < a : K e y > < K e y > L i n k s \ & l t ; C o l u m n s \ A v e r a g e   o f   M O N T H L Y & g t ; - & l t ; M e a s u r e s \ M O N T H L Y & g t ; \ M E A S U R E < / K e y > < / a : K e y > < a : V a l u e   i : t y p e = " M e a s u r e G r i d V i e w S t a t e I D i a g r a m L i n k E n d p o i n t " / > < / a : K e y V a l u e O f D i a g r a m O b j e c t K e y a n y T y p e z b w N T n L X > < a : K e y V a l u e O f D i a g r a m O b j e c t K e y a n y T y p e z b w N T n L X > < a : K e y > < K e y > L i n k s \ & l t ; C o l u m n s \ C o u n t   o f   S T A T U S & g t ; - & l t ; M e a s u r e s \ S T A T U S & g t ; < / K e y > < / a : K e y > < a : V a l u e   i : t y p e = " M e a s u r e G r i d V i e w S t a t e I D i a g r a m L i n k " / > < / a : K e y V a l u e O f D i a g r a m O b j e c t K e y a n y T y p e z b w N T n L X > < a : K e y V a l u e O f D i a g r a m O b j e c t K e y a n y T y p e z b w N T n L X > < a : K e y > < K e y > L i n k s \ & l t ; C o l u m n s \ C o u n t   o f   S T A T U S & g t ; - & l t ; M e a s u r e s \ S T A T U S & g t ; \ C O L U M N < / K e y > < / a : K e y > < a : V a l u e   i : t y p e = " M e a s u r e G r i d V i e w S t a t e I D i a g r a m L i n k E n d p o i n t " / > < / a : K e y V a l u e O f D i a g r a m O b j e c t K e y a n y T y p e z b w N T n L X > < a : K e y V a l u e O f D i a g r a m O b j e c t K e y a n y T y p e z b w N T n L X > < a : K e y > < K e y > L i n k s \ & l t ; C o l u m n s \ C o u n t   o f   S T A T U S & g t ; - & l t ; M e a s u r e s \ S T A T U S & g t ; \ M E A S U R E < / K e y > < / a : K e y > < a : V a l u e   i : t y p e = " M e a s u r e G r i d V i e w S t a t e I D i a g r a m L i n k E n d p o i n t " / > < / a : K e y V a l u e O f D i a g r a m O b j e c t K e y a n y T y p e z b w N T n L X > < a : K e y V a l u e O f D i a g r a m O b j e c t K e y a n y T y p e z b w N T n L X > < a : K e y > < K e y > L i n k s \ & l t ; C o l u m n s \ C o u n t   o f   S t a t u s   T y p e & g t ; - & l t ; M e a s u r e s \ S t a t u s   T y p e & g t ; < / K e y > < / a : K e y > < a : V a l u e   i : t y p e = " M e a s u r e G r i d V i e w S t a t e I D i a g r a m L i n k " / > < / a : K e y V a l u e O f D i a g r a m O b j e c t K e y a n y T y p e z b w N T n L X > < a : K e y V a l u e O f D i a g r a m O b j e c t K e y a n y T y p e z b w N T n L X > < a : K e y > < K e y > L i n k s \ & l t ; C o l u m n s \ C o u n t   o f   S t a t u s   T y p e & g t ; - & l t ; M e a s u r e s \ S t a t u s   T y p e & g t ; \ C O L U M N < / K e y > < / a : K e y > < a : V a l u e   i : t y p e = " M e a s u r e G r i d V i e w S t a t e I D i a g r a m L i n k E n d p o i n t " / > < / a : K e y V a l u e O f D i a g r a m O b j e c t K e y a n y T y p e z b w N T n L X > < a : K e y V a l u e O f D i a g r a m O b j e c t K e y a n y T y p e z b w N T n L X > < a : K e y > < K e y > L i n k s \ & l t ; C o l u m n s \ C o u n t   o f   S t a t u s   T y p e & g t ; - & l t ; M e a s u r e s \ S t a t u s   T y p e & g t ; \ M E A S U R E < / K e y > < / a : K e y > < a : V a l u e   i : t y p e = " M e a s u r e G r i d V i e w S t a t e I D i a g r a m L i n k E n d p o i n t " / > < / a : K e y V a l u e O f D i a g r a m O b j e c t K e y a n y T y p e z b w N T n L X > < a : K e y V a l u e O f D i a g r a m O b j e c t K e y a n y T y p e z b w N T n L X > < a : K e y > < K e y > L i n k s \ & l t ; C o l u m n s \ S u m   o f   S T A T E   N U M B E R & g t ; - & l t ; M e a s u r e s \ S T A T E   N U M B E R & g t ; < / K e y > < / a : K e y > < a : V a l u e   i : t y p e = " M e a s u r e G r i d V i e w S t a t e I D i a g r a m L i n k " / > < / a : K e y V a l u e O f D i a g r a m O b j e c t K e y a n y T y p e z b w N T n L X > < a : K e y V a l u e O f D i a g r a m O b j e c t K e y a n y T y p e z b w N T n L X > < a : K e y > < K e y > L i n k s \ & l t ; C o l u m n s \ S u m   o f   S T A T E   N U M B E R & g t ; - & l t ; M e a s u r e s \ S T A T E   N U M B E R & g t ; \ C O L U M N < / K e y > < / a : K e y > < a : V a l u e   i : t y p e = " M e a s u r e G r i d V i e w S t a t e I D i a g r a m L i n k E n d p o i n t " / > < / a : K e y V a l u e O f D i a g r a m O b j e c t K e y a n y T y p e z b w N T n L X > < a : K e y V a l u e O f D i a g r a m O b j e c t K e y a n y T y p e z b w N T n L X > < a : K e y > < K e y > L i n k s \ & l t ; C o l u m n s \ S u m   o f   S T A T E   N U M B E R & g t ; - & l t ; M e a s u r e s \ S T A T E   N U M B E R & g t ; \ M E A S U R E < / K e y > < / a : K e y > < a : V a l u e   i : t y p e = " M e a s u r e G r i d V i e w S t a t e I D i a g r a m L i n k E n d p o i n t " / > < / a : K e y V a l u e O f D i a g r a m O b j e c t K e y a n y T y p e z b w N T n L X > < a : K e y V a l u e O f D i a g r a m O b j e c t K e y a n y T y p e z b w N T n L X > < a : K e y > < K e y > L i n k s \ & l t ; C o l u m n s \ S u m   o f   H R S   P E R   W K & g t ; - & l t ; M e a s u r e s \ H R S   P E R   W K & g t ; < / K e y > < / a : K e y > < a : V a l u e   i : t y p e = " M e a s u r e G r i d V i e w S t a t e I D i a g r a m L i n k " / > < / a : K e y V a l u e O f D i a g r a m O b j e c t K e y a n y T y p e z b w N T n L X > < a : K e y V a l u e O f D i a g r a m O b j e c t K e y a n y T y p e z b w N T n L X > < a : K e y > < K e y > L i n k s \ & l t ; C o l u m n s \ S u m   o f   H R S   P E R   W K & g t ; - & l t ; M e a s u r e s \ H R S   P E R   W K & g t ; \ C O L U M N < / K e y > < / a : K e y > < a : V a l u e   i : t y p e = " M e a s u r e G r i d V i e w S t a t e I D i a g r a m L i n k E n d p o i n t " / > < / a : K e y V a l u e O f D i a g r a m O b j e c t K e y a n y T y p e z b w N T n L X > < a : K e y V a l u e O f D i a g r a m O b j e c t K e y a n y T y p e z b w N T n L X > < a : K e y > < K e y > L i n k s \ & l t ; C o l u m n s \ S u m   o f   H R S   P E R   W K & g t ; - & l t ; M e a s u r e s \ H R S   P E R   W K & g t ; \ M E A S U R E < / K e y > < / a : K e y > < a : V a l u e   i : t y p e = " M e a s u r e G r i d V i e w S t a t e I D i a g r a m L i n k E n d p o i n t " / > < / a : K e y V a l u e O f D i a g r a m O b j e c t K e y a n y T y p e z b w N T n L X > < a : K e y V a l u e O f D i a g r a m O b j e c t K e y a n y T y p e z b w N T n L X > < a : K e y > < K e y > L i n k s \ & l t ; C o l u m n s \ A v e r a g e   o f   H R S   P E R   W K & g t ; - & l t ; M e a s u r e s \ H R S   P E R   W K & g t ; < / K e y > < / a : K e y > < a : V a l u e   i : t y p e = " M e a s u r e G r i d V i e w S t a t e I D i a g r a m L i n k " / > < / a : K e y V a l u e O f D i a g r a m O b j e c t K e y a n y T y p e z b w N T n L X > < a : K e y V a l u e O f D i a g r a m O b j e c t K e y a n y T y p e z b w N T n L X > < a : K e y > < K e y > L i n k s \ & l t ; C o l u m n s \ A v e r a g e   o f   H R S   P E R   W K & g t ; - & l t ; M e a s u r e s \ H R S   P E R   W K & g t ; \ C O L U M N < / K e y > < / a : K e y > < a : V a l u e   i : t y p e = " M e a s u r e G r i d V i e w S t a t e I D i a g r a m L i n k E n d p o i n t " / > < / a : K e y V a l u e O f D i a g r a m O b j e c t K e y a n y T y p e z b w N T n L X > < a : K e y V a l u e O f D i a g r a m O b j e c t K e y a n y T y p e z b w N T n L X > < a : K e y > < K e y > L i n k s \ & l t ; C o l u m n s \ A v e r a g e   o f   H R S   P E R   W K & g t ; - & l t ; M e a s u r e s \ H R S   P E R   W K & g t ; \ M E A S U R E < / K e y > < / a : K e y > < a : V a l u e   i : t y p e = " M e a s u r e G r i d V i e w S t a t e I D i a g r a m L i n k E n d p o i n t " / > < / a : K e y V a l u e O f D i a g r a m O b j e c t K e y a n y T y p e z b w N T n L X > < a : K e y V a l u e O f D i a g r a m O b j e c t K e y a n y T y p e z b w N T n L X > < a : K e y > < K e y > L i n k s \ & l t ; C o l u m n s \ C o u n t   o f   D i s p a r t i e s & g t ; - & l t ; M e a s u r e s \ D i s p a r t i e s & g t ; < / K e y > < / a : K e y > < a : V a l u e   i : t y p e = " M e a s u r e G r i d V i e w S t a t e I D i a g r a m L i n k " / > < / a : K e y V a l u e O f D i a g r a m O b j e c t K e y a n y T y p e z b w N T n L X > < a : K e y V a l u e O f D i a g r a m O b j e c t K e y a n y T y p e z b w N T n L X > < a : K e y > < K e y > L i n k s \ & l t ; C o l u m n s \ C o u n t   o f   D i s p a r t i e s & g t ; - & l t ; M e a s u r e s \ D i s p a r t i e s & g t ; \ C O L U M N < / K e y > < / a : K e y > < a : V a l u e   i : t y p e = " M e a s u r e G r i d V i e w S t a t e I D i a g r a m L i n k E n d p o i n t " / > < / a : K e y V a l u e O f D i a g r a m O b j e c t K e y a n y T y p e z b w N T n L X > < a : K e y V a l u e O f D i a g r a m O b j e c t K e y a n y T y p e z b w N T n L X > < a : K e y > < K e y > L i n k s \ & l t ; C o l u m n s \ C o u n t   o f   D i s p a r t i e s & g t ; - & l t ; M e a s u r e s \ D i s p a r t i e s & g t ; \ M E A S U R E < / K e y > < / a : K e y > < a : V a l u e   i : t y p e = " M e a s u r e G r i d V i e w S t a t e I D i a g r a m L i n k E n d p o i n t " / > < / a : K e y V a l u e O f D i a g r a m O b j e c t K e y a n y T y p e z b w N T n L X > < a : K e y V a l u e O f D i a g r a m O b j e c t K e y a n y T y p e z b w N T n L X > < a : K e y > < K e y > L i n k s \ & l t ; C o l u m n s \ S u m   o f   D i s p a r t i e s & g t ; - & l t ; M e a s u r e s \ D i s p a r t i e s & g t ; < / K e y > < / a : K e y > < a : V a l u e   i : t y p e = " M e a s u r e G r i d V i e w S t a t e I D i a g r a m L i n k " / > < / a : K e y V a l u e O f D i a g r a m O b j e c t K e y a n y T y p e z b w N T n L X > < a : K e y V a l u e O f D i a g r a m O b j e c t K e y a n y T y p e z b w N T n L X > < a : K e y > < K e y > L i n k s \ & l t ; C o l u m n s \ S u m   o f   D i s p a r t i e s & g t ; - & l t ; M e a s u r e s \ D i s p a r t i e s & g t ; \ C O L U M N < / K e y > < / a : K e y > < a : V a l u e   i : t y p e = " M e a s u r e G r i d V i e w S t a t e I D i a g r a m L i n k E n d p o i n t " / > < / a : K e y V a l u e O f D i a g r a m O b j e c t K e y a n y T y p e z b w N T n L X > < a : K e y V a l u e O f D i a g r a m O b j e c t K e y a n y T y p e z b w N T n L X > < a : K e y > < K e y > L i n k s \ & l t ; C o l u m n s \ S u m   o f   D i s p a r t i e s & g t ; - & l t ; M e a s u r e s \ D i s p a r t i e s & g t ; \ M E A S U R E < / K e y > < / a : K e y > < a : V a l u e   i : t y p e = " M e a s u r e G r i d V i e w S t a t e I D i a g r a m L i n k E n d p o i n t " / > < / a : K e y V a l u e O f D i a g r a m O b j e c t K e y a n y T y p e z b w N T n L X > < a : K e y V a l u e O f D i a g r a m O b j e c t K e y a n y T y p e z b w N T n L X > < a : K e y > < K e y > L i n k s \ & l t ; C o l u m n s \ A v e r a g e   o f   D i s p a r t i e s & g t ; - & l t ; M e a s u r e s \ D i s p a r t i e s & g t ; < / K e y > < / a : K e y > < a : V a l u e   i : t y p e = " M e a s u r e G r i d V i e w S t a t e I D i a g r a m L i n k " / > < / a : K e y V a l u e O f D i a g r a m O b j e c t K e y a n y T y p e z b w N T n L X > < a : K e y V a l u e O f D i a g r a m O b j e c t K e y a n y T y p e z b w N T n L X > < a : K e y > < K e y > L i n k s \ & l t ; C o l u m n s \ A v e r a g e   o f   D i s p a r t i e s & g t ; - & l t ; M e a s u r e s \ D i s p a r t i e s & g t ; \ C O L U M N < / K e y > < / a : K e y > < a : V a l u e   i : t y p e = " M e a s u r e G r i d V i e w S t a t e I D i a g r a m L i n k E n d p o i n t " / > < / a : K e y V a l u e O f D i a g r a m O b j e c t K e y a n y T y p e z b w N T n L X > < a : K e y V a l u e O f D i a g r a m O b j e c t K e y a n y T y p e z b w N T n L X > < a : K e y > < K e y > L i n k s \ & l t ; C o l u m n s \ A v e r a g e   o f   D i s p a r t i e s & g t ; - & l t ; M e a s u r e s \ D i s p a r t i e s & g t ; \ M E A S U R E < / K e y > < / a : K e y > < a : V a l u e   i : t y p e = " M e a s u r e G r i d V i e w S t a t e I D i a g r a m L i n k E n d p o i n t " / > < / a : K e y V a l u e O f D i a g r a m O b j e c t K e y a n y T y p e z b w N T n L X > < a : K e y V a l u e O f D i a g r a m O b j e c t K e y a n y T y p e z b w N T n L X > < a : K e y > < K e y > L i n k s \ & l t ; C o l u m n s \ C o u n t   o f   D e p a r t m e n t & g t ; - & l t ; M e a s u r e s \ D e p a r t m e n t & g t ; < / K e y > < / a : K e y > < a : V a l u e   i : t y p e = " M e a s u r e G r i d V i e w S t a t e I D i a g r a m L i n k " / > < / a : K e y V a l u e O f D i a g r a m O b j e c t K e y a n y T y p e z b w N T n L X > < a : K e y V a l u e O f D i a g r a m O b j e c t K e y a n y T y p e z b w N T n L X > < a : K e y > < K e y > L i n k s \ & l t ; C o l u m n s \ C o u n t   o f   D e p a r t m e n t & g t ; - & l t ; M e a s u r e s \ D e p a r t m e n t & g t ; \ C O L U M N < / K e y > < / a : K e y > < a : V a l u e   i : t y p e = " M e a s u r e G r i d V i e w S t a t e I D i a g r a m L i n k E n d p o i n t " / > < / a : K e y V a l u e O f D i a g r a m O b j e c t K e y a n y T y p e z b w N T n L X > < a : K e y V a l u e O f D i a g r a m O b j e c t K e y a n y T y p e z b w N T n L X > < a : K e y > < K e y > L i n k s \ & l t ; C o l u m n s \ C o u n t   o f   D e p a r t m e n t & g t ; - & l t ; M e a s u r e s \ D e p a r t m e n t & g t ; \ M E A S U R E < / K e y > < / a : K e y > < a : V a l u e   i : t y p e = " M e a s u r e G r i d V i e w S t a t e I D i a g r a m L i n k E n d p o i n t " / > < / a : K e y V a l u e O f D i a g r a m O b j e c t K e y a n y T y p e z b w N T n L X > < / V i e w S t a t e s > < / D i a g r a m M a n a g e r . S e r i a l i z a b l e D i a g r a m > < / A r r a y O f D i a g r a m M a n a g e r . S e r i a l i z a b l e D i a g r a m > ] ] > < / C u s t o m C o n t e n t > < / G e m i n i > 
</file>

<file path=customXml/item24.xml>��< ? x m l   v e r s i o n = " 1 . 0 "   e n c o d i n g = " U T F - 1 6 " ? > < G e m i n i   x m l n s = " h t t p : / / g e m i n i / p i v o t c u s t o m i z a t i o n / 5 a f b e c 6 7 - 3 5 b 2 - 4 1 a 2 - a 1 8 4 - f 6 a 4 8 f 8 3 7 c 5 e " > < 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25.xml>��< ? x m l   v e r s i o n = " 1 . 0 "   e n c o d i n g = " U T F - 1 6 " ? > < G e m i n i   x m l n s = " h t t p : / / g e m i n i / p i v o t c u s t o m i z a t i o n / P o w e r P i v o t V e r s i o n " > < C u s t o m C o n t e n t > < ! [ C D A T A [ 2 0 1 5 . 1 3 0 . 1 6 0 5 . 1 5 6 7 ] ] > < / C u s t o m C o n t e n t > < / G e m i n i > 
</file>

<file path=customXml/item26.xml>��< ? x m l   v e r s i o n = " 1 . 0 "   e n c o d i n g = " U T F - 1 6 " ? > < G e m i n i   x m l n s = " h t t p : / / g e m i n i / p i v o t c u s t o m i z a t i o n / M a n u a l C a l c M o d e " > < C u s t o m C o n t e n t > < ! [ C D A T A [ F a l s e ] ] > < / C u s t o m C o n t e n t > < / G e m i n i > 
</file>

<file path=customXml/item27.xml>��< ? x m l   v e r s i o n = " 1 . 0 "   e n c o d i n g = " U T F - 1 6 " ? > < G e m i n i   x m l n s = " h t t p : / / g e m i n i / p i v o t c u s t o m i z a t i o n / d e 2 e b 6 c 1 - b d 8 2 - 4 5 9 c - 9 1 b 4 - 5 1 f 2 b b c 8 a b 4 e " > < 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3.xml>��< ? x m l   v e r s i o n = " 1 . 0 "   e n c o d i n g = " U T F - 1 6 " ? > < G e m i n i   x m l n s = " h t t p : / / g e m i n i / p i v o t c u s t o m i z a t i o n / I s S a n d b o x E m b e d d e d " > < C u s t o m C o n t e n t > < ! [ C D A T A [ y e s ] ] > < / 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 2 0 2 5 - 0 5 - 0 9 T 1 4 : 1 2 : 4 2 . 6 1 8 7 6 8 3 + 0 5 : 3 0 < / L a s t P r o c e s s e d T i m e > < / D a t a M o d e l i n g S a n d b o x . S e r i a l i z e d S a n d b o x E r r o r C a c h 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O r d e r " > < C u s t o m C o n t e n t > < ! [ C D A T A [ S a l a r y _ c 4 6 0 8 a 1 6 - 0 3 5 0 - 4 0 6 4 - a 2 3 3 - 4 9 2 8 b 0 2 d f e f 6 , W a g e _ f e d 6 2 3 2 5 - d 4 a 2 - 4 2 b 8 - b 3 8 5 - 7 5 1 8 2 6 c d a 3 d a ] ] > < / C u s t o m C o n t e n t > < / G e m i n i > 
</file>

<file path=customXml/item7.xml>��< ? x m l   v e r s i o n = " 1 . 0 "   e n c o d i n g = " U T F - 1 6 " ? > < G e m i n i   x m l n s = " h t t p : / / g e m i n i / p i v o t c u s t o m i z a t i o n / 8 b f 5 1 9 9 6 - 5 5 0 8 - 4 e 3 7 - 9 7 1 e - 2 5 6 d 8 9 f a b e 9 6 " > < C u s t o m C o n t e n t > < ! [ C D A T A [ < ? x m l   v e r s i o n = " 1 . 0 "   e n c o d i n g = " u t f - 1 6 " ? > < S e t t i n g s > < C a l c u l a t e d F i e l d s > < i t e m > < M e a s u r e N a m e > A v e r a g e   A n n u a l   S a l a r y < / M e a s u r e N a m e > < D i s p l a y N a m e > A v e r a g e   A n n u a l   S a l a r y < / D i s p l a y N a m e > < V i s i b l e > F a l s e < / V i s i b l e > < / i t e m > < i t e m > < M e a s u r e N a m e > M a x i m u m   A n n u a l   S a l a r y < / M e a s u r e N a m e > < D i s p l a y N a m e > M a x i m u m   A n n u a l   S a l a r y < / D i s p l a y N a m e > < V i s i b l e > F a l s e < / V i s i b l e > < / i t e m > < i t e m > < M e a s u r e N a m e > M i n i m u m   A n n u a l   S a l a r y < / M e a s u r e N a m e > < D i s p l a y N a m e > M i n i m u m   A n n u a l   S a l a r y < / D i s p l a y N a m e > < V i s i b l e > F a l s e < / V i s i b l e > < / i t e m > < i t e m > < M e a s u r e N a m e > E m p l o y e e   C o u n t < / M e a s u r e N a m e > < D i s p l a y N a m e > E m p l o y e e   C o u n t < / D i s p l a y N a m e > < V i s i b l e > F a l s e < / V i s i b l e > < / i t e m > < i t e m > < M e a s u r e N a m e > T o t a l   S a l a r y < / M e a s u r e N a m e > < D i s p l a y N a m e > T o t a l   S a l a r y < / D i s p l a y N a m e > < V i s i b l e > F a l s e < / V i s i b l e > < / i t e m > < i t e m > < M e a s u r e N a m e > A V E R A G E   M A N A G E R   S A L A R Y < / M e a s u r e N a m e > < D i s p l a y N a m e > A V E R A G E   M A N A G E R   S A L A R Y < / D i s p l a y N a m e > < V i s i b l e > F a l s e < / V i s i b l e > < / i t e m > < i t e m > < M e a s u r e N a m e > A V E R A G E   E M P L O Y E E   S A L A R Y < / M e a s u r e N a m e > < D i s p l a y N a m e > A V E R A G E   E M P L O Y E E   S A L A R Y < / D i s p l a y N a m e > < V i s i b l e > F a l s e < / V i s i b l e > < / i t e m > < i t e m > < M e a s u r e N a m e > W A G E   D I S P A R T I E S < / M e a s u r e N a m e > < D i s p l a y N a m e > W A G E   D I S P A R T I E S < / D i s p l a y N a m e > < V i s i b l e > F a l s e < / V i s i b l e > < / i t e m > < / C a l c u l a t e d F i e l d s > < S A H o s t H a s h > 0 < / S A H o s t H a s h > < G e m i n i F i e l d L i s t V i s i b l e > T r u e < / G e m i n i F i e l d L i s t V i s i b l e > < / S e t t i n g s > ] ] > < / C u s t o m C o n t e n t > < / G e m i n i > 
</file>

<file path=customXml/item8.xml>��< ? x m l   v e r s i o n = " 1 . 0 "   e n c o d i n g = " U T F - 1 6 " ? > < G e m i n i   x m l n s = " h t t p : / / g e m i n i / p i v o t c u s t o m i z a t i o n / S a n d b o x N o n E m p t y " > < C u s t o m C o n t e n t > < ! [ C D A T A [ 1 ] ] > < / 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5D48BC6F-123E-4C25-A78F-1B50C4BF130D}">
  <ds:schemaRefs/>
</ds:datastoreItem>
</file>

<file path=customXml/itemProps10.xml><?xml version="1.0" encoding="utf-8"?>
<ds:datastoreItem xmlns:ds="http://schemas.openxmlformats.org/officeDocument/2006/customXml" ds:itemID="{F1604003-DF88-48EB-BC25-8D0919641ABC}">
  <ds:schemaRefs/>
</ds:datastoreItem>
</file>

<file path=customXml/itemProps11.xml><?xml version="1.0" encoding="utf-8"?>
<ds:datastoreItem xmlns:ds="http://schemas.openxmlformats.org/officeDocument/2006/customXml" ds:itemID="{B8169E05-DC4F-44BF-A959-0DBC655C921B}">
  <ds:schemaRefs/>
</ds:datastoreItem>
</file>

<file path=customXml/itemProps12.xml><?xml version="1.0" encoding="utf-8"?>
<ds:datastoreItem xmlns:ds="http://schemas.openxmlformats.org/officeDocument/2006/customXml" ds:itemID="{94955C63-627D-4C99-809B-22A7ECDB21AA}">
  <ds:schemaRefs/>
</ds:datastoreItem>
</file>

<file path=customXml/itemProps13.xml><?xml version="1.0" encoding="utf-8"?>
<ds:datastoreItem xmlns:ds="http://schemas.openxmlformats.org/officeDocument/2006/customXml" ds:itemID="{0A41F492-4E41-4249-BA9C-A426977635D2}">
  <ds:schemaRefs/>
</ds:datastoreItem>
</file>

<file path=customXml/itemProps14.xml><?xml version="1.0" encoding="utf-8"?>
<ds:datastoreItem xmlns:ds="http://schemas.openxmlformats.org/officeDocument/2006/customXml" ds:itemID="{1537EAF7-5761-4579-9C4D-EA494FB32CFE}">
  <ds:schemaRefs/>
</ds:datastoreItem>
</file>

<file path=customXml/itemProps15.xml><?xml version="1.0" encoding="utf-8"?>
<ds:datastoreItem xmlns:ds="http://schemas.openxmlformats.org/officeDocument/2006/customXml" ds:itemID="{089783BB-0A7E-4A0C-9161-44DDA8F0EDD6}">
  <ds:schemaRefs/>
</ds:datastoreItem>
</file>

<file path=customXml/itemProps16.xml><?xml version="1.0" encoding="utf-8"?>
<ds:datastoreItem xmlns:ds="http://schemas.openxmlformats.org/officeDocument/2006/customXml" ds:itemID="{54CAF6BD-7680-4D8E-9763-7EE0BE0E3BE4}">
  <ds:schemaRefs/>
</ds:datastoreItem>
</file>

<file path=customXml/itemProps17.xml><?xml version="1.0" encoding="utf-8"?>
<ds:datastoreItem xmlns:ds="http://schemas.openxmlformats.org/officeDocument/2006/customXml" ds:itemID="{A6EF106C-F882-4AB5-96E0-E1A79C2EC2A8}">
  <ds:schemaRefs/>
</ds:datastoreItem>
</file>

<file path=customXml/itemProps18.xml><?xml version="1.0" encoding="utf-8"?>
<ds:datastoreItem xmlns:ds="http://schemas.openxmlformats.org/officeDocument/2006/customXml" ds:itemID="{C6DF6601-59BC-41FB-9A20-C47A59E838A1}">
  <ds:schemaRefs/>
</ds:datastoreItem>
</file>

<file path=customXml/itemProps19.xml><?xml version="1.0" encoding="utf-8"?>
<ds:datastoreItem xmlns:ds="http://schemas.openxmlformats.org/officeDocument/2006/customXml" ds:itemID="{C48949DA-6F38-489C-AAE9-2273EA8FC2E2}">
  <ds:schemaRefs>
    <ds:schemaRef ds:uri="http://schemas.microsoft.com/DataMashup"/>
  </ds:schemaRefs>
</ds:datastoreItem>
</file>

<file path=customXml/itemProps2.xml><?xml version="1.0" encoding="utf-8"?>
<ds:datastoreItem xmlns:ds="http://schemas.openxmlformats.org/officeDocument/2006/customXml" ds:itemID="{13B2E467-9CDC-4752-A6A3-59826F33EB13}">
  <ds:schemaRefs/>
</ds:datastoreItem>
</file>

<file path=customXml/itemProps20.xml><?xml version="1.0" encoding="utf-8"?>
<ds:datastoreItem xmlns:ds="http://schemas.openxmlformats.org/officeDocument/2006/customXml" ds:itemID="{C376AF45-40D2-45A6-989C-F330E36FE60C}">
  <ds:schemaRefs/>
</ds:datastoreItem>
</file>

<file path=customXml/itemProps21.xml><?xml version="1.0" encoding="utf-8"?>
<ds:datastoreItem xmlns:ds="http://schemas.openxmlformats.org/officeDocument/2006/customXml" ds:itemID="{7D60EEB1-1280-43E2-AA18-6FBEC404CD9B}">
  <ds:schemaRefs/>
</ds:datastoreItem>
</file>

<file path=customXml/itemProps22.xml><?xml version="1.0" encoding="utf-8"?>
<ds:datastoreItem xmlns:ds="http://schemas.openxmlformats.org/officeDocument/2006/customXml" ds:itemID="{AFB98220-24A1-4528-8A45-017B535B78A3}">
  <ds:schemaRefs/>
</ds:datastoreItem>
</file>

<file path=customXml/itemProps23.xml><?xml version="1.0" encoding="utf-8"?>
<ds:datastoreItem xmlns:ds="http://schemas.openxmlformats.org/officeDocument/2006/customXml" ds:itemID="{B82414A1-6B7E-4E22-A38B-FED10AE367F0}">
  <ds:schemaRefs/>
</ds:datastoreItem>
</file>

<file path=customXml/itemProps24.xml><?xml version="1.0" encoding="utf-8"?>
<ds:datastoreItem xmlns:ds="http://schemas.openxmlformats.org/officeDocument/2006/customXml" ds:itemID="{381CC024-60CE-4205-9FC2-159FA42557E8}">
  <ds:schemaRefs/>
</ds:datastoreItem>
</file>

<file path=customXml/itemProps25.xml><?xml version="1.0" encoding="utf-8"?>
<ds:datastoreItem xmlns:ds="http://schemas.openxmlformats.org/officeDocument/2006/customXml" ds:itemID="{69187831-8149-4AF4-9616-3CAEA1EAB573}">
  <ds:schemaRefs/>
</ds:datastoreItem>
</file>

<file path=customXml/itemProps26.xml><?xml version="1.0" encoding="utf-8"?>
<ds:datastoreItem xmlns:ds="http://schemas.openxmlformats.org/officeDocument/2006/customXml" ds:itemID="{5C5D3340-3F2A-4DF1-95BC-CB3DD75E401A}">
  <ds:schemaRefs/>
</ds:datastoreItem>
</file>

<file path=customXml/itemProps27.xml><?xml version="1.0" encoding="utf-8"?>
<ds:datastoreItem xmlns:ds="http://schemas.openxmlformats.org/officeDocument/2006/customXml" ds:itemID="{18FE4773-3D36-4FD1-A6D0-23DDB07C9872}">
  <ds:schemaRefs/>
</ds:datastoreItem>
</file>

<file path=customXml/itemProps3.xml><?xml version="1.0" encoding="utf-8"?>
<ds:datastoreItem xmlns:ds="http://schemas.openxmlformats.org/officeDocument/2006/customXml" ds:itemID="{377E0610-BFA5-4AE1-9F52-B793C9E7034A}">
  <ds:schemaRefs/>
</ds:datastoreItem>
</file>

<file path=customXml/itemProps4.xml><?xml version="1.0" encoding="utf-8"?>
<ds:datastoreItem xmlns:ds="http://schemas.openxmlformats.org/officeDocument/2006/customXml" ds:itemID="{2267E380-8324-40D7-A870-639FFFC13FC5}">
  <ds:schemaRefs/>
</ds:datastoreItem>
</file>

<file path=customXml/itemProps5.xml><?xml version="1.0" encoding="utf-8"?>
<ds:datastoreItem xmlns:ds="http://schemas.openxmlformats.org/officeDocument/2006/customXml" ds:itemID="{FEA1E1AD-2163-4487-8BCD-6918F2A2FAC5}">
  <ds:schemaRefs/>
</ds:datastoreItem>
</file>

<file path=customXml/itemProps6.xml><?xml version="1.0" encoding="utf-8"?>
<ds:datastoreItem xmlns:ds="http://schemas.openxmlformats.org/officeDocument/2006/customXml" ds:itemID="{23A2B9EB-18E1-42C7-8A5C-D49B4BD44861}">
  <ds:schemaRefs/>
</ds:datastoreItem>
</file>

<file path=customXml/itemProps7.xml><?xml version="1.0" encoding="utf-8"?>
<ds:datastoreItem xmlns:ds="http://schemas.openxmlformats.org/officeDocument/2006/customXml" ds:itemID="{F3F2475D-93C5-4728-AD3E-ADA3E6FF9CA9}">
  <ds:schemaRefs/>
</ds:datastoreItem>
</file>

<file path=customXml/itemProps8.xml><?xml version="1.0" encoding="utf-8"?>
<ds:datastoreItem xmlns:ds="http://schemas.openxmlformats.org/officeDocument/2006/customXml" ds:itemID="{67C6A3A4-3E29-4701-9152-1B91C8D797FC}">
  <ds:schemaRefs/>
</ds:datastoreItem>
</file>

<file path=customXml/itemProps9.xml><?xml version="1.0" encoding="utf-8"?>
<ds:datastoreItem xmlns:ds="http://schemas.openxmlformats.org/officeDocument/2006/customXml" ds:itemID="{1619EF2E-0991-4A4B-B83F-64E16B711F3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vignesh moorthy</dc:creator>
  <cp:lastModifiedBy>vignesh moorthy</cp:lastModifiedBy>
  <dcterms:created xsi:type="dcterms:W3CDTF">2015-06-05T18:17:20Z</dcterms:created>
  <dcterms:modified xsi:type="dcterms:W3CDTF">2025-06-12T05:44:42Z</dcterms:modified>
</cp:coreProperties>
</file>